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192.168.0.243\data\共有\10 管理課\000000試験申込書219.4.1～企画管理課　管理文書\01 品質性能試験　様式\2021.10.01～デジタル申込書\最新版20230901改定中\約款あり\"/>
    </mc:Choice>
  </mc:AlternateContent>
  <xr:revisionPtr revIDLastSave="0" documentId="13_ncr:1_{A1C074A0-3847-495D-84AE-8C44B02E9473}" xr6:coauthVersionLast="47" xr6:coauthVersionMax="47" xr10:uidLastSave="{00000000-0000-0000-0000-000000000000}"/>
  <workbookProtection workbookAlgorithmName="SHA-512" workbookHashValue="dd2DqQb8fLqgWQZmRjFBKPibKx+F1NMxdmNZAtGCEC+t5kGQWaZlD0hP8Vwo1W/q9exWM2R6ozklYlUzgat4RQ==" workbookSaltValue="ZGkDJz37pLAg+vXOt4YTNw==" workbookSpinCount="100000" lockStructure="1"/>
  <bookViews>
    <workbookView xWindow="-108" yWindow="-108" windowWidth="23256" windowHeight="13896" activeTab="3" xr2:uid="{00000000-000D-0000-FFFF-FFFF00000000}"/>
  </bookViews>
  <sheets>
    <sheet name="品質性能試験申込書" sheetId="4" r:id="rId1"/>
    <sheet name="データ取込" sheetId="6" state="hidden" r:id="rId2"/>
    <sheet name="入力例" sheetId="9" r:id="rId3"/>
    <sheet name="約款" sheetId="10" r:id="rId4"/>
  </sheets>
  <definedNames>
    <definedName name="_xlnm.Print_Area" localSheetId="2">入力例!$B$2:$AS$84</definedName>
    <definedName name="_xlnm.Print_Area" localSheetId="0">品質性能試験申込書!$B$2:$AN$84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0" i="9" l="1"/>
  <c r="T35" i="6"/>
  <c r="M35" i="6"/>
  <c r="I35" i="6"/>
  <c r="H35" i="6"/>
  <c r="W24" i="6"/>
  <c r="W23" i="6"/>
  <c r="W22" i="6"/>
  <c r="W25" i="6" s="1"/>
  <c r="Z21" i="6"/>
  <c r="Y21" i="6"/>
  <c r="X21" i="6"/>
  <c r="V21" i="6"/>
  <c r="U21" i="6"/>
  <c r="T21" i="6"/>
  <c r="S21" i="6"/>
  <c r="R21" i="6"/>
  <c r="S35" i="6" s="1"/>
  <c r="Q21" i="6"/>
  <c r="P21" i="6"/>
  <c r="R35" i="6" s="1"/>
  <c r="O21" i="6"/>
  <c r="P35" i="6" s="1"/>
  <c r="N21" i="6"/>
  <c r="M21" i="6"/>
  <c r="Q35" i="6" s="1"/>
  <c r="L21" i="6"/>
  <c r="O35" i="6" s="1"/>
  <c r="K21" i="6"/>
  <c r="N35" i="6" s="1"/>
  <c r="J21" i="6"/>
  <c r="L35" i="6" s="1"/>
  <c r="I21" i="6"/>
  <c r="K35" i="6" s="1"/>
  <c r="H21" i="6"/>
  <c r="J35" i="6" s="1"/>
  <c r="G21" i="6"/>
  <c r="F21" i="6"/>
  <c r="G35" i="6" s="1"/>
  <c r="E21" i="6"/>
  <c r="F35" i="6" s="1"/>
  <c r="D21" i="6"/>
  <c r="E35" i="6" s="1"/>
  <c r="C21" i="6"/>
  <c r="D35" i="6" s="1"/>
  <c r="B21" i="6"/>
  <c r="C35" i="6" s="1"/>
  <c r="I40" i="4"/>
  <c r="L26" i="4"/>
  <c r="P25" i="4"/>
  <c r="M25" i="4"/>
  <c r="L22" i="4"/>
  <c r="W21" i="6" l="1"/>
  <c r="B16" i="6" s="1"/>
  <c r="C30"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NEC</author>
  </authors>
  <commentList>
    <comment ref="C11" authorId="0" shapeId="0" xr:uid="{00000000-0006-0000-0000-000001000000}">
      <text>
        <r>
          <rPr>
            <b/>
            <sz val="9"/>
            <color indexed="81"/>
            <rFont val="MS P ゴシック"/>
            <family val="3"/>
            <charset val="128"/>
          </rPr>
          <t>★必須項目</t>
        </r>
      </text>
    </comment>
    <comment ref="H11" authorId="0" shapeId="0" xr:uid="{00000000-0006-0000-0000-000002000000}">
      <text>
        <r>
          <rPr>
            <b/>
            <sz val="9"/>
            <color indexed="81"/>
            <rFont val="MS P ゴシック"/>
            <family val="3"/>
            <charset val="128"/>
          </rPr>
          <t>★任意項目</t>
        </r>
      </text>
    </comment>
  </commentList>
</comments>
</file>

<file path=xl/sharedStrings.xml><?xml version="1.0" encoding="utf-8"?>
<sst xmlns="http://schemas.openxmlformats.org/spreadsheetml/2006/main" count="342" uniqueCount="162">
  <si>
    <t>号</t>
    <rPh sb="0" eb="1">
      <t>ゴウ</t>
    </rPh>
    <phoneticPr fontId="5"/>
  </si>
  <si>
    <t>受付日</t>
    <rPh sb="0" eb="3">
      <t>ウケツケビ</t>
    </rPh>
    <phoneticPr fontId="5"/>
  </si>
  <si>
    <t>（一財）建材試験センター「品質性能試験業務約款」</t>
  </si>
  <si>
    <t>に同意のうえ試験を申し込みます。</t>
  </si>
  <si>
    <t>報告書
宛　名</t>
    <rPh sb="0" eb="3">
      <t>ホウコクショ</t>
    </rPh>
    <rPh sb="4" eb="5">
      <t>アテ</t>
    </rPh>
    <rPh sb="6" eb="7">
      <t>メイ</t>
    </rPh>
    <phoneticPr fontId="5"/>
  </si>
  <si>
    <t>フリガナ</t>
    <phoneticPr fontId="5"/>
  </si>
  <si>
    <t>会社名</t>
    <rPh sb="0" eb="3">
      <t>カイシャメイ</t>
    </rPh>
    <phoneticPr fontId="5"/>
  </si>
  <si>
    <t>住　所</t>
    <rPh sb="0" eb="1">
      <t>ジュウ</t>
    </rPh>
    <rPh sb="2" eb="3">
      <t>ショ</t>
    </rPh>
    <phoneticPr fontId="5"/>
  </si>
  <si>
    <t>〒</t>
    <phoneticPr fontId="5"/>
  </si>
  <si>
    <t>部署名</t>
    <rPh sb="0" eb="2">
      <t>ブショ</t>
    </rPh>
    <rPh sb="2" eb="3">
      <t>メイ</t>
    </rPh>
    <phoneticPr fontId="5"/>
  </si>
  <si>
    <t>氏　名</t>
    <rPh sb="0" eb="1">
      <t>シ</t>
    </rPh>
    <rPh sb="2" eb="3">
      <t>メイ</t>
    </rPh>
    <phoneticPr fontId="5"/>
  </si>
  <si>
    <t>）</t>
    <phoneticPr fontId="3"/>
  </si>
  <si>
    <t>:</t>
  </si>
  <si>
    <t>要</t>
    <rPh sb="0" eb="1">
      <t>ヨウ</t>
    </rPh>
    <phoneticPr fontId="3"/>
  </si>
  <si>
    <t>-</t>
    <phoneticPr fontId="3"/>
  </si>
  <si>
    <t>ご案内</t>
  </si>
  <si>
    <t>1. 試験申込及び試験で知り得た情報は守秘致します。</t>
  </si>
  <si>
    <t>2. 請求書は試験料金が確定した後、発行致します。お支払いは、原則として請求書発行日から６０日以内にお願い致します。</t>
  </si>
  <si>
    <t>3. 請求書及び報告書は連絡担当者に送付します。別途､ご要望があれば備考欄にご記入下さい。</t>
  </si>
  <si>
    <t>4. 報告書は受付番号毎に作成します。試験項目や試験体の種類別に報告書が必要な場合は、受付時にお申し出下さい。</t>
  </si>
  <si>
    <t>ご　依　頼　者</t>
    <rPh sb="2" eb="3">
      <t>ヤスシ</t>
    </rPh>
    <rPh sb="4" eb="5">
      <t>ヨリ</t>
    </rPh>
    <rPh sb="6" eb="7">
      <t>シャ</t>
    </rPh>
    <phoneticPr fontId="5"/>
  </si>
  <si>
    <r>
      <t xml:space="preserve">　連　絡
　担当者
</t>
    </r>
    <r>
      <rPr>
        <sz val="7"/>
        <rFont val="ＭＳ 明朝"/>
        <family val="1"/>
        <charset val="128"/>
      </rPr>
      <t>※
　請求書･報告書
　の送付先に
　なります。</t>
    </r>
    <rPh sb="1" eb="2">
      <t>レン</t>
    </rPh>
    <rPh sb="3" eb="4">
      <t>ラク</t>
    </rPh>
    <rPh sb="6" eb="9">
      <t>タントウシャ</t>
    </rPh>
    <rPh sb="13" eb="16">
      <t>セイキュウショ</t>
    </rPh>
    <rPh sb="17" eb="20">
      <t>ホウコクショ</t>
    </rPh>
    <rPh sb="23" eb="26">
      <t>ソウフサキ</t>
    </rPh>
    <phoneticPr fontId="5"/>
  </si>
  <si>
    <t>品質性能試験申込書</t>
    <phoneticPr fontId="3"/>
  </si>
  <si>
    <t>太枠内をご入力及び該当項目にチェックをして下さい。</t>
    <rPh sb="0" eb="1">
      <t>フトシ</t>
    </rPh>
    <rPh sb="1" eb="3">
      <t>ワクナイ</t>
    </rPh>
    <rPh sb="5" eb="7">
      <t>ニュウリョク</t>
    </rPh>
    <rPh sb="7" eb="8">
      <t>オヨ</t>
    </rPh>
    <rPh sb="9" eb="11">
      <t>ガイトウ</t>
    </rPh>
    <rPh sb="11" eb="13">
      <t>コウモク</t>
    </rPh>
    <rPh sb="21" eb="22">
      <t>クダ</t>
    </rPh>
    <phoneticPr fontId="5"/>
  </si>
  <si>
    <t>その他</t>
    <phoneticPr fontId="3"/>
  </si>
  <si>
    <t>ご依頼者</t>
    <phoneticPr fontId="3"/>
  </si>
  <si>
    <t>報告書宛名</t>
    <phoneticPr fontId="3"/>
  </si>
  <si>
    <t>フリガナ</t>
    <phoneticPr fontId="3"/>
  </si>
  <si>
    <t>会社名</t>
    <phoneticPr fontId="3"/>
  </si>
  <si>
    <t>住　所</t>
    <phoneticPr fontId="3"/>
  </si>
  <si>
    <t>郵便上3</t>
    <rPh sb="0" eb="2">
      <t>ユウビン</t>
    </rPh>
    <rPh sb="2" eb="3">
      <t>ウエ</t>
    </rPh>
    <phoneticPr fontId="3"/>
  </si>
  <si>
    <t>郵便下4</t>
    <rPh sb="0" eb="2">
      <t>ユウビン</t>
    </rPh>
    <rPh sb="2" eb="3">
      <t>シタ</t>
    </rPh>
    <phoneticPr fontId="3"/>
  </si>
  <si>
    <t>連絡担当者</t>
    <phoneticPr fontId="3"/>
  </si>
  <si>
    <t>会社名・住所コピー</t>
    <rPh sb="0" eb="2">
      <t>カイシャ</t>
    </rPh>
    <rPh sb="2" eb="3">
      <t>メイ</t>
    </rPh>
    <rPh sb="4" eb="6">
      <t>ジュウショ</t>
    </rPh>
    <phoneticPr fontId="3"/>
  </si>
  <si>
    <t>氏名</t>
    <phoneticPr fontId="3"/>
  </si>
  <si>
    <t>TEL</t>
  </si>
  <si>
    <t>E-mail</t>
    <phoneticPr fontId="3"/>
  </si>
  <si>
    <t>■必須チェック</t>
    <rPh sb="1" eb="3">
      <t>ヒッス</t>
    </rPh>
    <phoneticPr fontId="3"/>
  </si>
  <si>
    <t>部署名</t>
    <rPh sb="0" eb="3">
      <t>ブショメイ</t>
    </rPh>
    <phoneticPr fontId="3"/>
  </si>
  <si>
    <t>FAX</t>
    <phoneticPr fontId="3"/>
  </si>
  <si>
    <t>その他</t>
    <rPh sb="2" eb="3">
      <t>タ</t>
    </rPh>
    <phoneticPr fontId="3"/>
  </si>
  <si>
    <t>■コントロール値</t>
    <rPh sb="7" eb="8">
      <t>アタイ</t>
    </rPh>
    <phoneticPr fontId="3"/>
  </si>
  <si>
    <t>状態</t>
    <rPh sb="0" eb="2">
      <t>ジョウタイ</t>
    </rPh>
    <phoneticPr fontId="3"/>
  </si>
  <si>
    <t>■データ取込欄</t>
    <rPh sb="4" eb="6">
      <t>トリコミ</t>
    </rPh>
    <rPh sb="6" eb="7">
      <t>ラン</t>
    </rPh>
    <phoneticPr fontId="3"/>
  </si>
  <si>
    <t>データ種別</t>
    <rPh sb="3" eb="5">
      <t>シュベツ</t>
    </rPh>
    <phoneticPr fontId="3"/>
  </si>
  <si>
    <t>（一財）建材試験センター　西日本試験所　殿</t>
    <phoneticPr fontId="3"/>
  </si>
  <si>
    <t>工事名称</t>
    <rPh sb="0" eb="4">
      <t>コウジメイショウ</t>
    </rPh>
    <phoneticPr fontId="3"/>
  </si>
  <si>
    <t>供試体番号</t>
    <rPh sb="0" eb="1">
      <t>キョウ</t>
    </rPh>
    <rPh sb="1" eb="2">
      <t>タメシ</t>
    </rPh>
    <rPh sb="2" eb="3">
      <t>カラダ</t>
    </rPh>
    <rPh sb="3" eb="5">
      <t>バンゴウ</t>
    </rPh>
    <phoneticPr fontId="3"/>
  </si>
  <si>
    <t>平均</t>
    <rPh sb="0" eb="2">
      <t>ヘイキン</t>
    </rPh>
    <phoneticPr fontId="3"/>
  </si>
  <si>
    <t>　そ　の　他</t>
    <rPh sb="5" eb="6">
      <t>タ</t>
    </rPh>
    <phoneticPr fontId="5"/>
  </si>
  <si>
    <t>立会試験</t>
    <rPh sb="0" eb="1">
      <t>タ</t>
    </rPh>
    <rPh sb="1" eb="2">
      <t>ア</t>
    </rPh>
    <rPh sb="2" eb="4">
      <t>シケン</t>
    </rPh>
    <phoneticPr fontId="5"/>
  </si>
  <si>
    <t>不要</t>
    <rPh sb="0" eb="1">
      <t>フ</t>
    </rPh>
    <phoneticPr fontId="3"/>
  </si>
  <si>
    <t>要</t>
    <phoneticPr fontId="3"/>
  </si>
  <si>
    <t>時</t>
    <phoneticPr fontId="3"/>
  </si>
  <si>
    <t>分</t>
    <rPh sb="0" eb="1">
      <t>フン</t>
    </rPh>
    <phoneticPr fontId="3"/>
  </si>
  <si>
    <t>（希望時間に試験可能か事前にご確認下さい。）</t>
    <rPh sb="1" eb="3">
      <t>キボウ</t>
    </rPh>
    <rPh sb="3" eb="5">
      <t>ジカン</t>
    </rPh>
    <rPh sb="6" eb="8">
      <t>シケン</t>
    </rPh>
    <rPh sb="8" eb="10">
      <t>カノウ</t>
    </rPh>
    <rPh sb="11" eb="13">
      <t>ジゼン</t>
    </rPh>
    <rPh sb="15" eb="17">
      <t>カクニン</t>
    </rPh>
    <rPh sb="17" eb="18">
      <t>クダ</t>
    </rPh>
    <phoneticPr fontId="3"/>
  </si>
  <si>
    <t>【建材試験センター記入欄】</t>
    <phoneticPr fontId="3"/>
  </si>
  <si>
    <t>不要</t>
    <phoneticPr fontId="3"/>
  </si>
  <si>
    <t>（宅配による返却は着払いでの対応，梱包手数料が別途必要です。）</t>
    <rPh sb="1" eb="3">
      <t>タクハイ</t>
    </rPh>
    <rPh sb="6" eb="8">
      <t>ヘンキャク</t>
    </rPh>
    <rPh sb="9" eb="11">
      <t>チャクバラ</t>
    </rPh>
    <rPh sb="14" eb="16">
      <t>タイオウ</t>
    </rPh>
    <rPh sb="17" eb="22">
      <t>コンポウテスウリョウ</t>
    </rPh>
    <rPh sb="23" eb="25">
      <t>ベット</t>
    </rPh>
    <rPh sb="25" eb="27">
      <t>ヒツヨウ</t>
    </rPh>
    <phoneticPr fontId="3"/>
  </si>
  <si>
    <t>圧縮3本一式</t>
    <rPh sb="0" eb="2">
      <t>アッシュク</t>
    </rPh>
    <rPh sb="3" eb="4">
      <t>ホン</t>
    </rPh>
    <rPh sb="4" eb="6">
      <t>イッシキ</t>
    </rPh>
    <phoneticPr fontId="3"/>
  </si>
  <si>
    <t>円</t>
    <rPh sb="0" eb="1">
      <t>エン</t>
    </rPh>
    <phoneticPr fontId="3"/>
  </si>
  <si>
    <t>整形</t>
    <phoneticPr fontId="5"/>
  </si>
  <si>
    <t>面</t>
    <phoneticPr fontId="3"/>
  </si>
  <si>
    <t>面</t>
    <rPh sb="0" eb="1">
      <t>メン</t>
    </rPh>
    <phoneticPr fontId="3"/>
  </si>
  <si>
    <t>写真</t>
    <rPh sb="0" eb="2">
      <t>シャシン</t>
    </rPh>
    <phoneticPr fontId="3"/>
  </si>
  <si>
    <t>枚</t>
    <rPh sb="0" eb="1">
      <t>マイ</t>
    </rPh>
    <phoneticPr fontId="3"/>
  </si>
  <si>
    <t>その他</t>
    <rPh sb="2" eb="3">
      <t>ホカ</t>
    </rPh>
    <phoneticPr fontId="3"/>
  </si>
  <si>
    <t>備　考</t>
    <rPh sb="0" eb="1">
      <t>ビ</t>
    </rPh>
    <rPh sb="2" eb="3">
      <t>コウ</t>
    </rPh>
    <phoneticPr fontId="5"/>
  </si>
  <si>
    <t>試験体搬入確認者</t>
    <rPh sb="0" eb="3">
      <t>シケンタイ</t>
    </rPh>
    <rPh sb="3" eb="5">
      <t>ハンニュウ</t>
    </rPh>
    <rPh sb="5" eb="7">
      <t>カクニン</t>
    </rPh>
    <rPh sb="7" eb="8">
      <t>シャ</t>
    </rPh>
    <phoneticPr fontId="3"/>
  </si>
  <si>
    <t>試験日・試験実施者</t>
    <rPh sb="0" eb="2">
      <t>シケン</t>
    </rPh>
    <rPh sb="2" eb="3">
      <t>ビ</t>
    </rPh>
    <rPh sb="4" eb="6">
      <t>シケン</t>
    </rPh>
    <rPh sb="6" eb="8">
      <t>ジッシ</t>
    </rPh>
    <rPh sb="8" eb="9">
      <t>シャ</t>
    </rPh>
    <phoneticPr fontId="3"/>
  </si>
  <si>
    <t>合計</t>
    <rPh sb="0" eb="2">
      <t>ゴウケイ</t>
    </rPh>
    <phoneticPr fontId="3"/>
  </si>
  <si>
    <t>供試体概要</t>
    <rPh sb="0" eb="3">
      <t>キョウシタイ</t>
    </rPh>
    <rPh sb="3" eb="5">
      <t>ガイヨウ</t>
    </rPh>
    <phoneticPr fontId="3"/>
  </si>
  <si>
    <t>工事名称</t>
    <phoneticPr fontId="3"/>
  </si>
  <si>
    <t>打込年月日</t>
    <phoneticPr fontId="3"/>
  </si>
  <si>
    <t>試験年月日</t>
    <phoneticPr fontId="3"/>
  </si>
  <si>
    <t>立会試験</t>
    <phoneticPr fontId="3"/>
  </si>
  <si>
    <t>供試体返還</t>
  </si>
  <si>
    <t>整形</t>
    <phoneticPr fontId="3"/>
  </si>
  <si>
    <t>写真</t>
  </si>
  <si>
    <t>E-mail</t>
  </si>
  <si>
    <t>結果表示</t>
  </si>
  <si>
    <t>FAX</t>
    <phoneticPr fontId="3"/>
  </si>
  <si>
    <t>部署名</t>
  </si>
  <si>
    <t>養生方法</t>
  </si>
  <si>
    <t>特記事項</t>
    <phoneticPr fontId="3"/>
  </si>
  <si>
    <t>設計基準強度</t>
    <phoneticPr fontId="3"/>
  </si>
  <si>
    <t xml:space="preserve"> （セメントミルク・モルタル等の圧縮用）</t>
    <phoneticPr fontId="3"/>
  </si>
  <si>
    <t>供　試　体　概　要</t>
    <rPh sb="0" eb="1">
      <t>キョウ</t>
    </rPh>
    <rPh sb="2" eb="3">
      <t>シ</t>
    </rPh>
    <rPh sb="4" eb="5">
      <t>カラダ</t>
    </rPh>
    <rPh sb="6" eb="7">
      <t>ガイ</t>
    </rPh>
    <rPh sb="8" eb="9">
      <t>ヨウ</t>
    </rPh>
    <phoneticPr fontId="3"/>
  </si>
  <si>
    <t>打込年月日</t>
    <rPh sb="0" eb="2">
      <t>ウチコ</t>
    </rPh>
    <rPh sb="2" eb="5">
      <t>ネンガッピ</t>
    </rPh>
    <phoneticPr fontId="5"/>
  </si>
  <si>
    <t>試験材料名</t>
    <rPh sb="0" eb="5">
      <t>シケンザイリョウメイ</t>
    </rPh>
    <phoneticPr fontId="3"/>
  </si>
  <si>
    <t>セメントミルク</t>
    <phoneticPr fontId="3"/>
  </si>
  <si>
    <t>モルタル</t>
    <phoneticPr fontId="3"/>
  </si>
  <si>
    <t>試験年月日</t>
    <rPh sb="0" eb="5">
      <t>シケンネンガッピ</t>
    </rPh>
    <phoneticPr fontId="3"/>
  </si>
  <si>
    <t>グラウト</t>
    <phoneticPr fontId="3"/>
  </si>
  <si>
    <t>無収縮モルタル</t>
    <rPh sb="0" eb="3">
      <t>ムシュウシュク</t>
    </rPh>
    <phoneticPr fontId="3"/>
  </si>
  <si>
    <t>材齢</t>
    <rPh sb="0" eb="2">
      <t>ザイレイ</t>
    </rPh>
    <phoneticPr fontId="3"/>
  </si>
  <si>
    <t>日</t>
    <rPh sb="0" eb="1">
      <t>ニチ</t>
    </rPh>
    <phoneticPr fontId="3"/>
  </si>
  <si>
    <t>その他（</t>
    <rPh sb="2" eb="3">
      <t>ホカ</t>
    </rPh>
    <phoneticPr fontId="3"/>
  </si>
  <si>
    <t>打込・注入工法</t>
    <rPh sb="0" eb="1">
      <t>ウ</t>
    </rPh>
    <rPh sb="1" eb="2">
      <t>コ</t>
    </rPh>
    <rPh sb="3" eb="5">
      <t>チュウニュウ</t>
    </rPh>
    <rPh sb="5" eb="7">
      <t>コウホウ</t>
    </rPh>
    <phoneticPr fontId="3"/>
  </si>
  <si>
    <t>試験方法</t>
    <rPh sb="0" eb="2">
      <t>シケン</t>
    </rPh>
    <rPh sb="2" eb="4">
      <t>ホウホウ</t>
    </rPh>
    <phoneticPr fontId="3"/>
  </si>
  <si>
    <t>　JIS A 1108に準拠した圧縮強度試験（その他の試験方法をご希望の場合は別途ご相談ください。）</t>
    <rPh sb="12" eb="14">
      <t>ジュンキョ</t>
    </rPh>
    <rPh sb="16" eb="22">
      <t>アッシュクキョウドシケン</t>
    </rPh>
    <rPh sb="25" eb="26">
      <t>ホカ</t>
    </rPh>
    <rPh sb="27" eb="31">
      <t>シケンホウホウ</t>
    </rPh>
    <rPh sb="33" eb="35">
      <t>キボウ</t>
    </rPh>
    <rPh sb="36" eb="38">
      <t>バアイ</t>
    </rPh>
    <rPh sb="39" eb="41">
      <t>ベット</t>
    </rPh>
    <rPh sb="42" eb="44">
      <t>ソウダン</t>
    </rPh>
    <phoneticPr fontId="3"/>
  </si>
  <si>
    <t>直径</t>
    <rPh sb="0" eb="2">
      <t>チョッケイ</t>
    </rPh>
    <phoneticPr fontId="3"/>
  </si>
  <si>
    <t>高さ</t>
    <rPh sb="0" eb="1">
      <t>タカ</t>
    </rPh>
    <phoneticPr fontId="3"/>
  </si>
  <si>
    <t>最大荷重</t>
    <phoneticPr fontId="3"/>
  </si>
  <si>
    <t>圧縮強度</t>
    <phoneticPr fontId="3"/>
  </si>
  <si>
    <t>mm</t>
    <phoneticPr fontId="3"/>
  </si>
  <si>
    <t>kN</t>
    <phoneticPr fontId="3"/>
  </si>
  <si>
    <r>
      <t>N/mm</t>
    </r>
    <r>
      <rPr>
        <vertAlign val="superscript"/>
        <sz val="8"/>
        <rFont val="ＭＳ 明朝"/>
        <family val="1"/>
        <charset val="128"/>
      </rPr>
      <t>2</t>
    </r>
    <phoneticPr fontId="3"/>
  </si>
  <si>
    <t>－</t>
    <phoneticPr fontId="3"/>
  </si>
  <si>
    <t>カット(大／小)</t>
    <rPh sb="4" eb="5">
      <t>ダイ</t>
    </rPh>
    <rPh sb="6" eb="7">
      <t>ショウ</t>
    </rPh>
    <phoneticPr fontId="3"/>
  </si>
  <si>
    <t>研磨(大／小)</t>
    <rPh sb="0" eb="2">
      <t>ケンマ</t>
    </rPh>
    <phoneticPr fontId="3"/>
  </si>
  <si>
    <t>月　　日・</t>
    <rPh sb="0" eb="1">
      <t>ツキ</t>
    </rPh>
    <rPh sb="3" eb="4">
      <t>ヒ</t>
    </rPh>
    <phoneticPr fontId="3"/>
  </si>
  <si>
    <t>打込・注入工法</t>
  </si>
  <si>
    <t>試験材料名</t>
    <phoneticPr fontId="3"/>
  </si>
  <si>
    <t>E-mail</t>
    <phoneticPr fontId="5"/>
  </si>
  <si>
    <t>FAX</t>
    <phoneticPr fontId="5"/>
  </si>
  <si>
    <t>TEL</t>
    <phoneticPr fontId="5"/>
  </si>
  <si>
    <t>試験材料名</t>
    <phoneticPr fontId="3"/>
  </si>
  <si>
    <t xml:space="preserve"> 会社名・住所が、報告書宛名と同じ場合はチェックしてください。</t>
    <phoneticPr fontId="3"/>
  </si>
  <si>
    <t>受　付
番　号</t>
    <phoneticPr fontId="3"/>
  </si>
  <si>
    <t>第</t>
    <phoneticPr fontId="3"/>
  </si>
  <si>
    <r>
      <t>N/mm</t>
    </r>
    <r>
      <rPr>
        <vertAlign val="superscript"/>
        <sz val="10"/>
        <color theme="1"/>
        <rFont val="ＭＳ 明朝"/>
        <family val="1"/>
        <charset val="128"/>
      </rPr>
      <t>2</t>
    </r>
    <phoneticPr fontId="3"/>
  </si>
  <si>
    <t>カット</t>
    <phoneticPr fontId="3"/>
  </si>
  <si>
    <t>研磨</t>
    <phoneticPr fontId="3"/>
  </si>
  <si>
    <t>5. 申込書は必要事項をご入力後メールでお申し込み下さい。w-gkanri@jtccm.or.jp</t>
    <phoneticPr fontId="3"/>
  </si>
  <si>
    <t>供試体返却</t>
    <rPh sb="0" eb="1">
      <t>キョウ</t>
    </rPh>
    <rPh sb="3" eb="5">
      <t>ヘンキャク</t>
    </rPh>
    <phoneticPr fontId="5"/>
  </si>
  <si>
    <t>報告書</t>
    <rPh sb="0" eb="3">
      <t>ホウコクショ</t>
    </rPh>
    <phoneticPr fontId="3"/>
  </si>
  <si>
    <t>1</t>
    <phoneticPr fontId="3"/>
  </si>
  <si>
    <t>2</t>
    <phoneticPr fontId="3"/>
  </si>
  <si>
    <t>3</t>
    <phoneticPr fontId="3"/>
  </si>
  <si>
    <t>標準養生(7日超)</t>
    <phoneticPr fontId="3"/>
  </si>
  <si>
    <t>有・無</t>
    <phoneticPr fontId="3"/>
  </si>
  <si>
    <t>その他</t>
  </si>
  <si>
    <t>コピーフラグ</t>
    <phoneticPr fontId="3"/>
  </si>
  <si>
    <t>郵便上</t>
    <rPh sb="0" eb="2">
      <t>ユウビン</t>
    </rPh>
    <rPh sb="2" eb="3">
      <t>ウエ</t>
    </rPh>
    <phoneticPr fontId="3"/>
  </si>
  <si>
    <t>郵便下</t>
    <rPh sb="0" eb="2">
      <t>ユウビン</t>
    </rPh>
    <rPh sb="2" eb="3">
      <t>シタ</t>
    </rPh>
    <phoneticPr fontId="3"/>
  </si>
  <si>
    <t>住所</t>
    <phoneticPr fontId="3"/>
  </si>
  <si>
    <t>試験年月日</t>
  </si>
  <si>
    <t>報告書部数</t>
  </si>
  <si>
    <t>S07</t>
    <phoneticPr fontId="3"/>
  </si>
  <si>
    <t>ｹﾝｻﾞｲｹﾝｾﾂ</t>
    <phoneticPr fontId="3"/>
  </si>
  <si>
    <t>株式会社　建材建設</t>
    <rPh sb="0" eb="4">
      <t>カブシキガイシャ</t>
    </rPh>
    <rPh sb="5" eb="7">
      <t>ケンザイ</t>
    </rPh>
    <rPh sb="7" eb="9">
      <t>ケンセツ</t>
    </rPh>
    <phoneticPr fontId="3"/>
  </si>
  <si>
    <t>999</t>
    <phoneticPr fontId="3"/>
  </si>
  <si>
    <t>9999</t>
    <phoneticPr fontId="3"/>
  </si>
  <si>
    <t>山口県山陽小野田市山川〇-△-□</t>
    <rPh sb="0" eb="3">
      <t>ヤマグチケン</t>
    </rPh>
    <rPh sb="3" eb="9">
      <t>サンヨウオノダシ</t>
    </rPh>
    <rPh sb="9" eb="11">
      <t>ヤマカワ</t>
    </rPh>
    <phoneticPr fontId="3"/>
  </si>
  <si>
    <t>工事部工事課</t>
    <rPh sb="0" eb="3">
      <t>コウジブ</t>
    </rPh>
    <rPh sb="3" eb="5">
      <t>コウジ</t>
    </rPh>
    <rPh sb="5" eb="6">
      <t>カ</t>
    </rPh>
    <phoneticPr fontId="3"/>
  </si>
  <si>
    <t>0836-XX-XXXX</t>
    <phoneticPr fontId="3"/>
  </si>
  <si>
    <t>kenzai_ken@jtccm.??.jp</t>
    <phoneticPr fontId="3"/>
  </si>
  <si>
    <t>建材二郎</t>
    <rPh sb="0" eb="2">
      <t>ケンザイ</t>
    </rPh>
    <rPh sb="2" eb="4">
      <t>ジロウ</t>
    </rPh>
    <phoneticPr fontId="3"/>
  </si>
  <si>
    <t>建材試験センター新築工事</t>
    <rPh sb="0" eb="2">
      <t>ケンザイ</t>
    </rPh>
    <rPh sb="2" eb="4">
      <t>シケン</t>
    </rPh>
    <rPh sb="8" eb="10">
      <t>シンチク</t>
    </rPh>
    <rPh sb="10" eb="12">
      <t>コウジ</t>
    </rPh>
    <phoneticPr fontId="3"/>
  </si>
  <si>
    <t>セメントミルク工法</t>
    <rPh sb="7" eb="9">
      <t>コウホウ</t>
    </rPh>
    <phoneticPr fontId="3"/>
  </si>
  <si>
    <t>20</t>
    <phoneticPr fontId="3"/>
  </si>
  <si>
    <t>養生方法</t>
    <rPh sb="0" eb="4">
      <t>ヨウジョウホウホウ</t>
    </rPh>
    <phoneticPr fontId="3"/>
  </si>
  <si>
    <t>不要</t>
    <phoneticPr fontId="3"/>
  </si>
  <si>
    <t>不要</t>
    <rPh sb="0" eb="2">
      <t>フヨウ</t>
    </rPh>
    <phoneticPr fontId="3"/>
  </si>
  <si>
    <t>上記、連絡担当者様以外で請求書宛名・請求書、報告書送付先等、ご希望があればご記入願います。
報告書は電子（PDF）で1部発行いたします。
試験報告書の発行（発行日）以降は、写真等に関するご要望はお受けできません。</t>
    <rPh sb="0" eb="2">
      <t>ジョウキ</t>
    </rPh>
    <rPh sb="3" eb="5">
      <t>レンラク</t>
    </rPh>
    <rPh sb="5" eb="9">
      <t>タントウシャサマ</t>
    </rPh>
    <rPh sb="9" eb="11">
      <t>イガイ</t>
    </rPh>
    <rPh sb="12" eb="15">
      <t>セイキュウショ</t>
    </rPh>
    <rPh sb="15" eb="17">
      <t>アテナ</t>
    </rPh>
    <rPh sb="18" eb="21">
      <t>セイキュウショ</t>
    </rPh>
    <rPh sb="22" eb="25">
      <t>ホウコクショ</t>
    </rPh>
    <rPh sb="25" eb="27">
      <t>ソウフ</t>
    </rPh>
    <rPh sb="27" eb="28">
      <t>サキ</t>
    </rPh>
    <rPh sb="28" eb="29">
      <t>トウ</t>
    </rPh>
    <rPh sb="31" eb="33">
      <t>キボウ</t>
    </rPh>
    <rPh sb="38" eb="40">
      <t>キニュウ</t>
    </rPh>
    <rPh sb="40" eb="41">
      <t>ネガ</t>
    </rPh>
    <rPh sb="46" eb="49">
      <t>ホウコクショ</t>
    </rPh>
    <rPh sb="50" eb="52">
      <t>デンシ</t>
    </rPh>
    <rPh sb="59" eb="60">
      <t>ブ</t>
    </rPh>
    <rPh sb="60" eb="62">
      <t>ハッコウ</t>
    </rPh>
    <phoneticPr fontId="5"/>
  </si>
  <si>
    <t>写真データの送付</t>
    <phoneticPr fontId="3"/>
  </si>
  <si>
    <t>写真</t>
    <phoneticPr fontId="3"/>
  </si>
  <si>
    <t>枚</t>
    <rPh sb="0" eb="1">
      <t>マイ</t>
    </rPh>
    <phoneticPr fontId="3"/>
  </si>
  <si>
    <t>結果表示なしの状況写真</t>
    <phoneticPr fontId="3"/>
  </si>
  <si>
    <t>Ver.202206</t>
    <phoneticPr fontId="3"/>
  </si>
  <si>
    <t>標準水中</t>
    <rPh sb="0" eb="2">
      <t>ヒョウジュン</t>
    </rPh>
    <rPh sb="2" eb="4">
      <t>スイチュウ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</si>
</sst>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411]ggge&quot;年&quot;m&quot;月&quot;d&quot;日&quot;;@"/>
    <numFmt numFmtId="177" formatCode="0_ "/>
    <numFmt numFmtId="178" formatCode="yyyy&quot;年&quot;m&quot;月&quot;d&quot;日&quot;;@"/>
    <numFmt numFmtId="179" formatCode="[$-F800]dddd\,\ mmmm\ dd\,\ yyyy"/>
    <numFmt numFmtId="180" formatCode="0_);[Red]\(0\)"/>
  </numFmts>
  <fonts count="40">
    <font>
      <sz val="8"/>
      <color theme="1"/>
      <name val="游ゴシック"/>
      <family val="2"/>
      <charset val="128"/>
      <scheme val="minor"/>
    </font>
    <font>
      <sz val="11"/>
      <color theme="1"/>
      <name val="游ゴシック"/>
      <family val="2"/>
      <charset val="128"/>
      <scheme val="minor"/>
    </font>
    <font>
      <sz val="10"/>
      <name val="ＭＳ 明朝"/>
      <family val="1"/>
      <charset val="128"/>
    </font>
    <font>
      <sz val="6"/>
      <name val="游ゴシック"/>
      <family val="2"/>
      <charset val="128"/>
      <scheme val="minor"/>
    </font>
    <font>
      <sz val="8"/>
      <name val="ＭＳ 明朝"/>
      <family val="1"/>
      <charset val="128"/>
    </font>
    <font>
      <sz val="6"/>
      <name val="ＭＳ Ｐゴシック"/>
      <family val="3"/>
      <charset val="128"/>
    </font>
    <font>
      <sz val="11"/>
      <name val="ＭＳ Ｐゴシック"/>
      <family val="3"/>
      <charset val="128"/>
    </font>
    <font>
      <sz val="9"/>
      <name val="ＭＳ 明朝"/>
      <family val="1"/>
      <charset val="128"/>
    </font>
    <font>
      <b/>
      <u/>
      <sz val="9"/>
      <name val="ＭＳ 明朝"/>
      <family val="1"/>
      <charset val="128"/>
    </font>
    <font>
      <b/>
      <sz val="8"/>
      <name val="ＭＳ 明朝"/>
      <family val="1"/>
      <charset val="128"/>
    </font>
    <font>
      <sz val="7"/>
      <name val="ＭＳ 明朝"/>
      <family val="1"/>
      <charset val="128"/>
    </font>
    <font>
      <sz val="10"/>
      <color theme="1"/>
      <name val="ＭＳ 明朝"/>
      <family val="1"/>
      <charset val="128"/>
    </font>
    <font>
      <sz val="8"/>
      <color theme="1"/>
      <name val="ＭＳ 明朝"/>
      <family val="1"/>
      <charset val="128"/>
    </font>
    <font>
      <sz val="6"/>
      <name val="ＭＳ 明朝"/>
      <family val="1"/>
      <charset val="128"/>
    </font>
    <font>
      <sz val="11"/>
      <name val="ＭＳ 明朝"/>
      <family val="1"/>
      <charset val="128"/>
    </font>
    <font>
      <sz val="11"/>
      <color theme="1"/>
      <name val="ＭＳ 明朝"/>
      <family val="1"/>
      <charset val="128"/>
    </font>
    <font>
      <i/>
      <sz val="9"/>
      <name val="ＭＳ 明朝"/>
      <family val="1"/>
      <charset val="128"/>
    </font>
    <font>
      <sz val="9"/>
      <color rgb="FF000000"/>
      <name val="Meiryo UI"/>
      <family val="3"/>
      <charset val="128"/>
    </font>
    <font>
      <sz val="20"/>
      <name val="ＭＳ ゴシック"/>
      <family val="3"/>
      <charset val="128"/>
    </font>
    <font>
      <sz val="8"/>
      <name val="ＭＳ ゴシック"/>
      <family val="3"/>
      <charset val="128"/>
    </font>
    <font>
      <sz val="10"/>
      <name val="ＭＳ ゴシック"/>
      <family val="3"/>
      <charset val="128"/>
    </font>
    <font>
      <b/>
      <sz val="12"/>
      <color rgb="FFFF0000"/>
      <name val="ＭＳ 明朝"/>
      <family val="1"/>
      <charset val="128"/>
    </font>
    <font>
      <sz val="11"/>
      <color theme="1"/>
      <name val="ＭＳ ゴシック"/>
      <family val="3"/>
      <charset val="128"/>
    </font>
    <font>
      <sz val="11"/>
      <name val="ＭＳ ゴシック"/>
      <family val="3"/>
      <charset val="128"/>
    </font>
    <font>
      <sz val="10"/>
      <name val="ＭＳ Ｐゴシック"/>
      <family val="3"/>
      <charset val="128"/>
    </font>
    <font>
      <sz val="10"/>
      <color theme="1"/>
      <name val="ＭＳ Ｐゴシック"/>
      <family val="3"/>
      <charset val="128"/>
    </font>
    <font>
      <sz val="10"/>
      <color theme="1"/>
      <name val="游ゴシック"/>
      <family val="2"/>
      <charset val="128"/>
      <scheme val="minor"/>
    </font>
    <font>
      <sz val="10"/>
      <color theme="1"/>
      <name val="ＭＳ ゴシック"/>
      <family val="3"/>
      <charset val="128"/>
    </font>
    <font>
      <sz val="10"/>
      <color rgb="FFFF0000"/>
      <name val="ＭＳ 明朝"/>
      <family val="1"/>
      <charset val="128"/>
    </font>
    <font>
      <sz val="9"/>
      <color theme="1"/>
      <name val="游ゴシック"/>
      <family val="2"/>
      <charset val="128"/>
      <scheme val="minor"/>
    </font>
    <font>
      <sz val="8"/>
      <color theme="1"/>
      <name val="游ゴシック"/>
      <family val="2"/>
      <charset val="128"/>
      <scheme val="minor"/>
    </font>
    <font>
      <sz val="9.5"/>
      <color theme="1"/>
      <name val="ＭＳ 明朝"/>
      <family val="1"/>
      <charset val="128"/>
    </font>
    <font>
      <sz val="9.5"/>
      <name val="ＭＳ 明朝"/>
      <family val="1"/>
      <charset val="128"/>
    </font>
    <font>
      <vertAlign val="superscript"/>
      <sz val="8"/>
      <name val="ＭＳ 明朝"/>
      <family val="1"/>
      <charset val="128"/>
    </font>
    <font>
      <sz val="6.5"/>
      <color theme="1"/>
      <name val="ＭＳ 明朝"/>
      <family val="1"/>
      <charset val="128"/>
    </font>
    <font>
      <sz val="7"/>
      <color theme="1"/>
      <name val="ＭＳ 明朝"/>
      <family val="1"/>
      <charset val="128"/>
    </font>
    <font>
      <sz val="12"/>
      <name val="ＭＳ ゴシック"/>
      <family val="3"/>
      <charset val="128"/>
    </font>
    <font>
      <b/>
      <sz val="9"/>
      <color indexed="81"/>
      <name val="MS P ゴシック"/>
      <family val="3"/>
      <charset val="128"/>
    </font>
    <font>
      <vertAlign val="superscript"/>
      <sz val="10"/>
      <color theme="1"/>
      <name val="ＭＳ 明朝"/>
      <family val="1"/>
      <charset val="128"/>
    </font>
    <font>
      <sz val="7"/>
      <color rgb="FFFF0000"/>
      <name val="ＭＳ 明朝"/>
      <family val="1"/>
      <charset val="128"/>
    </font>
  </fonts>
  <fills count="6">
    <fill>
      <patternFill patternType="none"/>
    </fill>
    <fill>
      <patternFill patternType="gray125"/>
    </fill>
    <fill>
      <patternFill patternType="solid">
        <fgColor indexed="2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rgb="FFFFFFCC"/>
        <bgColor indexed="64"/>
      </patternFill>
    </fill>
  </fills>
  <borders count="67">
    <border>
      <left/>
      <right/>
      <top/>
      <bottom/>
      <diagonal/>
    </border>
    <border>
      <left style="hair">
        <color indexed="64"/>
      </left>
      <right/>
      <top style="hair">
        <color indexed="64"/>
      </top>
      <bottom/>
      <diagonal/>
    </border>
    <border>
      <left/>
      <right/>
      <top style="hair">
        <color indexed="64"/>
      </top>
      <bottom/>
      <diagonal/>
    </border>
    <border>
      <left/>
      <right/>
      <top/>
      <bottom style="hair">
        <color indexed="64"/>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medium">
        <color indexed="64"/>
      </right>
      <top style="hair">
        <color indexed="64"/>
      </top>
      <bottom/>
      <diagonal/>
    </border>
    <border>
      <left/>
      <right style="medium">
        <color indexed="64"/>
      </right>
      <top/>
      <bottom style="hair">
        <color indexed="64"/>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style="hair">
        <color auto="1"/>
      </right>
      <top style="medium">
        <color auto="1"/>
      </top>
      <bottom/>
      <diagonal/>
    </border>
    <border>
      <left/>
      <right style="medium">
        <color auto="1"/>
      </right>
      <top style="medium">
        <color auto="1"/>
      </top>
      <bottom/>
      <diagonal/>
    </border>
    <border>
      <left/>
      <right/>
      <top style="medium">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hair">
        <color indexed="64"/>
      </left>
      <right/>
      <top style="hair">
        <color indexed="64"/>
      </top>
      <bottom style="hair">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right/>
      <top style="hair">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auto="1"/>
      </right>
      <top style="medium">
        <color auto="1"/>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medium">
        <color auto="1"/>
      </right>
      <top style="hair">
        <color indexed="64"/>
      </top>
      <bottom style="hair">
        <color indexed="64"/>
      </bottom>
      <diagonal/>
    </border>
    <border>
      <left/>
      <right style="medium">
        <color auto="1"/>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bottom style="medium">
        <color auto="1"/>
      </bottom>
      <diagonal/>
    </border>
    <border>
      <left/>
      <right style="hair">
        <color indexed="64"/>
      </right>
      <top/>
      <bottom style="medium">
        <color auto="1"/>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style="thin">
        <color auto="1"/>
      </right>
      <top style="thin">
        <color auto="1"/>
      </top>
      <bottom/>
      <diagonal/>
    </border>
    <border>
      <left style="hair">
        <color indexed="64"/>
      </left>
      <right/>
      <top style="medium">
        <color auto="1"/>
      </top>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diagonal/>
    </border>
    <border>
      <left style="medium">
        <color indexed="64"/>
      </left>
      <right/>
      <top style="hair">
        <color indexed="64"/>
      </top>
      <bottom/>
      <diagonal/>
    </border>
    <border>
      <left style="medium">
        <color auto="1"/>
      </left>
      <right/>
      <top/>
      <bottom style="hair">
        <color auto="1"/>
      </bottom>
      <diagonal/>
    </border>
    <border>
      <left style="hair">
        <color auto="1"/>
      </left>
      <right style="medium">
        <color indexed="64"/>
      </right>
      <top style="hair">
        <color indexed="64"/>
      </top>
      <bottom style="thin">
        <color indexed="64"/>
      </bottom>
      <diagonal/>
    </border>
    <border>
      <left/>
      <right style="hair">
        <color auto="1"/>
      </right>
      <top style="thin">
        <color indexed="64"/>
      </top>
      <bottom style="hair">
        <color indexed="64"/>
      </bottom>
      <diagonal/>
    </border>
    <border>
      <left style="hair">
        <color auto="1"/>
      </left>
      <right style="hair">
        <color auto="1"/>
      </right>
      <top style="thin">
        <color indexed="64"/>
      </top>
      <bottom style="hair">
        <color indexed="64"/>
      </bottom>
      <diagonal/>
    </border>
    <border>
      <left style="hair">
        <color auto="1"/>
      </left>
      <right style="medium">
        <color indexed="64"/>
      </right>
      <top style="thin">
        <color indexed="64"/>
      </top>
      <bottom style="hair">
        <color indexed="64"/>
      </bottom>
      <diagonal/>
    </border>
    <border>
      <left style="medium">
        <color indexed="64"/>
      </left>
      <right style="hair">
        <color indexed="64"/>
      </right>
      <top style="medium">
        <color auto="1"/>
      </top>
      <bottom style="hair">
        <color indexed="64"/>
      </bottom>
      <diagonal/>
    </border>
    <border>
      <left/>
      <right/>
      <top style="medium">
        <color auto="1"/>
      </top>
      <bottom style="hair">
        <color indexed="64"/>
      </bottom>
      <diagonal/>
    </border>
    <border>
      <left/>
      <right style="hair">
        <color indexed="64"/>
      </right>
      <top style="medium">
        <color auto="1"/>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medium">
        <color auto="1"/>
      </bottom>
      <diagonal/>
    </border>
    <border>
      <left style="hair">
        <color indexed="64"/>
      </left>
      <right style="hair">
        <color indexed="64"/>
      </right>
      <top/>
      <bottom style="hair">
        <color indexed="64"/>
      </bottom>
      <diagonal/>
    </border>
    <border>
      <left style="hair">
        <color indexed="64"/>
      </left>
      <right style="medium">
        <color auto="1"/>
      </right>
      <top/>
      <bottom style="hair">
        <color indexed="64"/>
      </bottom>
      <diagonal/>
    </border>
    <border>
      <left style="medium">
        <color indexed="64"/>
      </left>
      <right style="hair">
        <color auto="1"/>
      </right>
      <top style="hair">
        <color auto="1"/>
      </top>
      <bottom style="hair">
        <color indexed="64"/>
      </bottom>
      <diagonal/>
    </border>
  </borders>
  <cellStyleXfs count="6">
    <xf numFmtId="0" fontId="0" fillId="0" borderId="0">
      <alignment vertical="center"/>
    </xf>
    <xf numFmtId="0" fontId="2" fillId="0" borderId="0">
      <alignment vertical="center"/>
    </xf>
    <xf numFmtId="0" fontId="6" fillId="0" borderId="0">
      <alignment vertical="center"/>
    </xf>
    <xf numFmtId="0" fontId="1" fillId="0" borderId="0">
      <alignment vertical="center"/>
    </xf>
    <xf numFmtId="0" fontId="1" fillId="0" borderId="0">
      <alignment vertical="center"/>
    </xf>
    <xf numFmtId="6" fontId="30" fillId="0" borderId="0" applyFont="0" applyFill="0" applyBorder="0" applyAlignment="0" applyProtection="0">
      <alignment vertical="center"/>
    </xf>
  </cellStyleXfs>
  <cellXfs count="700">
    <xf numFmtId="0" fontId="0" fillId="0" borderId="0" xfId="0">
      <alignment vertical="center"/>
    </xf>
    <xf numFmtId="0" fontId="4" fillId="0" borderId="0" xfId="1" applyFont="1" applyAlignment="1" applyProtection="1">
      <alignment horizontal="left" vertical="center"/>
      <protection hidden="1"/>
    </xf>
    <xf numFmtId="0" fontId="8" fillId="0" borderId="0" xfId="1" applyFont="1" applyAlignment="1" applyProtection="1">
      <alignment horizontal="left"/>
      <protection hidden="1"/>
    </xf>
    <xf numFmtId="0" fontId="7" fillId="0" borderId="0" xfId="1" applyFont="1" applyAlignment="1" applyProtection="1">
      <alignment horizontal="left" vertical="center"/>
      <protection hidden="1"/>
    </xf>
    <xf numFmtId="0" fontId="7" fillId="0" borderId="0" xfId="1" applyFont="1" applyProtection="1">
      <alignment vertical="center"/>
      <protection hidden="1"/>
    </xf>
    <xf numFmtId="0" fontId="4" fillId="0" borderId="0" xfId="1" applyFont="1" applyProtection="1">
      <alignment vertical="center"/>
      <protection hidden="1"/>
    </xf>
    <xf numFmtId="0" fontId="2" fillId="0" borderId="0" xfId="1" applyProtection="1">
      <alignment vertical="center"/>
      <protection hidden="1"/>
    </xf>
    <xf numFmtId="0" fontId="2" fillId="2" borderId="0" xfId="1" applyFill="1" applyProtection="1">
      <alignment vertical="center"/>
      <protection hidden="1"/>
    </xf>
    <xf numFmtId="0" fontId="14" fillId="0" borderId="0" xfId="1" applyFont="1" applyProtection="1">
      <alignment vertical="center"/>
      <protection hidden="1"/>
    </xf>
    <xf numFmtId="0" fontId="4" fillId="0" borderId="0" xfId="1" applyFont="1" applyAlignment="1" applyProtection="1">
      <alignment horizontal="right" vertical="top"/>
      <protection hidden="1"/>
    </xf>
    <xf numFmtId="0" fontId="16" fillId="0" borderId="0" xfId="1" applyFont="1" applyProtection="1">
      <alignment vertical="center"/>
      <protection hidden="1"/>
    </xf>
    <xf numFmtId="0" fontId="4" fillId="0" borderId="0" xfId="1" applyFont="1" applyAlignment="1" applyProtection="1">
      <alignment horizontal="left" vertical="top"/>
      <protection hidden="1"/>
    </xf>
    <xf numFmtId="0" fontId="12" fillId="0" borderId="0" xfId="3" applyFont="1" applyAlignment="1" applyProtection="1">
      <alignment horizontal="right"/>
      <protection hidden="1"/>
    </xf>
    <xf numFmtId="0" fontId="15" fillId="0" borderId="0" xfId="3" applyFont="1" applyAlignment="1" applyProtection="1">
      <alignment vertical="top"/>
      <protection hidden="1"/>
    </xf>
    <xf numFmtId="0" fontId="19" fillId="0" borderId="0" xfId="1" applyFont="1" applyAlignment="1" applyProtection="1">
      <alignment vertical="center" wrapText="1"/>
      <protection hidden="1"/>
    </xf>
    <xf numFmtId="0" fontId="19" fillId="0" borderId="0" xfId="1" applyFont="1" applyProtection="1">
      <alignment vertical="center"/>
      <protection hidden="1"/>
    </xf>
    <xf numFmtId="178" fontId="20" fillId="0" borderId="0" xfId="1" applyNumberFormat="1" applyFont="1" applyAlignment="1" applyProtection="1">
      <alignment horizontal="center" vertical="center"/>
      <protection hidden="1"/>
    </xf>
    <xf numFmtId="0" fontId="9" fillId="0" borderId="0" xfId="1" applyFont="1" applyAlignment="1"/>
    <xf numFmtId="0" fontId="22" fillId="0" borderId="0" xfId="0" applyFont="1">
      <alignment vertical="center"/>
    </xf>
    <xf numFmtId="0" fontId="22" fillId="0" borderId="0" xfId="0" applyFont="1" applyAlignment="1">
      <alignment horizontal="center" vertical="center"/>
    </xf>
    <xf numFmtId="0" fontId="22" fillId="0" borderId="44" xfId="0" applyFont="1" applyBorder="1">
      <alignment vertical="center"/>
    </xf>
    <xf numFmtId="0" fontId="22" fillId="0" borderId="48" xfId="0" applyFont="1" applyBorder="1">
      <alignment vertical="center"/>
    </xf>
    <xf numFmtId="0" fontId="22" fillId="0" borderId="47" xfId="0" applyFont="1" applyBorder="1">
      <alignment vertical="center"/>
    </xf>
    <xf numFmtId="0" fontId="22" fillId="0" borderId="44" xfId="0" applyFont="1" applyBorder="1" applyAlignment="1">
      <alignment horizontal="center" vertical="center"/>
    </xf>
    <xf numFmtId="0" fontId="20" fillId="0" borderId="0" xfId="1" applyFont="1" applyAlignment="1" applyProtection="1">
      <alignment horizontal="center" vertical="center"/>
      <protection hidden="1"/>
    </xf>
    <xf numFmtId="0" fontId="14" fillId="0" borderId="0" xfId="1" applyFont="1" applyAlignment="1" applyProtection="1">
      <alignment horizontal="center" vertical="center"/>
      <protection hidden="1"/>
    </xf>
    <xf numFmtId="0" fontId="2" fillId="0" borderId="26" xfId="2" applyFont="1" applyBorder="1" applyProtection="1">
      <alignment vertical="center"/>
      <protection hidden="1"/>
    </xf>
    <xf numFmtId="49" fontId="11" fillId="0" borderId="29" xfId="3" applyNumberFormat="1" applyFont="1" applyBorder="1">
      <alignment vertical="center"/>
    </xf>
    <xf numFmtId="0" fontId="2" fillId="0" borderId="8" xfId="2" applyFont="1" applyBorder="1" applyProtection="1">
      <alignment vertical="center"/>
      <protection hidden="1"/>
    </xf>
    <xf numFmtId="0" fontId="14" fillId="0" borderId="29" xfId="2" applyFont="1" applyBorder="1" applyProtection="1">
      <alignment vertical="center"/>
      <protection hidden="1"/>
    </xf>
    <xf numFmtId="0" fontId="14" fillId="0" borderId="36" xfId="2" applyFont="1" applyBorder="1" applyProtection="1">
      <alignment vertical="center"/>
      <protection hidden="1"/>
    </xf>
    <xf numFmtId="179" fontId="20" fillId="0" borderId="0" xfId="1" applyNumberFormat="1" applyFont="1" applyAlignment="1" applyProtection="1">
      <alignment horizontal="center" vertical="center"/>
      <protection hidden="1"/>
    </xf>
    <xf numFmtId="0" fontId="2" fillId="0" borderId="0" xfId="1" applyAlignment="1" applyProtection="1">
      <alignment horizontal="left" vertical="center"/>
      <protection hidden="1"/>
    </xf>
    <xf numFmtId="0" fontId="2" fillId="0" borderId="7" xfId="1" applyBorder="1" applyProtection="1">
      <alignment vertical="center"/>
      <protection hidden="1"/>
    </xf>
    <xf numFmtId="0" fontId="2" fillId="0" borderId="17" xfId="2" applyFont="1" applyBorder="1" applyAlignment="1" applyProtection="1">
      <alignment vertical="center" textRotation="255"/>
      <protection hidden="1"/>
    </xf>
    <xf numFmtId="0" fontId="2" fillId="0" borderId="12" xfId="1" applyBorder="1" applyProtection="1">
      <alignment vertical="center"/>
      <protection hidden="1"/>
    </xf>
    <xf numFmtId="0" fontId="2" fillId="0" borderId="2" xfId="1" applyBorder="1" applyAlignment="1" applyProtection="1">
      <protection hidden="1"/>
    </xf>
    <xf numFmtId="0" fontId="2" fillId="0" borderId="0" xfId="1" applyAlignment="1" applyProtection="1">
      <alignment horizontal="left"/>
      <protection hidden="1"/>
    </xf>
    <xf numFmtId="0" fontId="2" fillId="0" borderId="2" xfId="1" applyBorder="1" applyProtection="1">
      <alignment vertical="center"/>
      <protection hidden="1"/>
    </xf>
    <xf numFmtId="0" fontId="2" fillId="0" borderId="3" xfId="1" applyBorder="1" applyAlignment="1" applyProtection="1">
      <protection hidden="1"/>
    </xf>
    <xf numFmtId="0" fontId="2" fillId="0" borderId="3" xfId="1" applyBorder="1" applyProtection="1">
      <alignment vertical="center"/>
      <protection hidden="1"/>
    </xf>
    <xf numFmtId="179" fontId="22" fillId="0" borderId="44" xfId="0" applyNumberFormat="1" applyFont="1" applyBorder="1" applyAlignment="1">
      <alignment horizontal="center" vertical="center"/>
    </xf>
    <xf numFmtId="0" fontId="22" fillId="0" borderId="46" xfId="0" applyFont="1" applyBorder="1">
      <alignment vertical="center"/>
    </xf>
    <xf numFmtId="0" fontId="2" fillId="0" borderId="6" xfId="1" applyBorder="1" applyProtection="1">
      <alignment vertical="center"/>
      <protection hidden="1"/>
    </xf>
    <xf numFmtId="0" fontId="2" fillId="0" borderId="15" xfId="1" applyBorder="1" applyProtection="1">
      <alignment vertical="center"/>
      <protection hidden="1"/>
    </xf>
    <xf numFmtId="0" fontId="2" fillId="0" borderId="51" xfId="1" applyBorder="1" applyProtection="1">
      <alignment vertical="center"/>
      <protection hidden="1"/>
    </xf>
    <xf numFmtId="0" fontId="26" fillId="3" borderId="6" xfId="3" applyFont="1" applyFill="1" applyBorder="1" applyProtection="1">
      <alignment vertical="center"/>
      <protection hidden="1"/>
    </xf>
    <xf numFmtId="0" fontId="24" fillId="3" borderId="6" xfId="2" applyFont="1" applyFill="1" applyBorder="1" applyProtection="1">
      <alignment vertical="center"/>
      <protection hidden="1"/>
    </xf>
    <xf numFmtId="0" fontId="2" fillId="3" borderId="6" xfId="1" applyFill="1" applyBorder="1" applyAlignment="1" applyProtection="1">
      <protection hidden="1"/>
    </xf>
    <xf numFmtId="0" fontId="26" fillId="3" borderId="0" xfId="3" applyFont="1" applyFill="1" applyProtection="1">
      <alignment vertical="center"/>
      <protection hidden="1"/>
    </xf>
    <xf numFmtId="0" fontId="24" fillId="3" borderId="3" xfId="2" applyFont="1" applyFill="1" applyBorder="1" applyProtection="1">
      <alignment vertical="center"/>
      <protection hidden="1"/>
    </xf>
    <xf numFmtId="0" fontId="2" fillId="3" borderId="0" xfId="1" applyFill="1" applyAlignment="1" applyProtection="1">
      <protection hidden="1"/>
    </xf>
    <xf numFmtId="0" fontId="26" fillId="3" borderId="2" xfId="3" applyFont="1" applyFill="1" applyBorder="1" applyProtection="1">
      <alignment vertical="center"/>
      <protection hidden="1"/>
    </xf>
    <xf numFmtId="0" fontId="2" fillId="3" borderId="2" xfId="1" applyFill="1" applyBorder="1" applyAlignment="1" applyProtection="1">
      <alignment shrinkToFit="1"/>
      <protection hidden="1"/>
    </xf>
    <xf numFmtId="0" fontId="26" fillId="3" borderId="3" xfId="3" applyFont="1" applyFill="1" applyBorder="1" applyProtection="1">
      <alignment vertical="center"/>
      <protection hidden="1"/>
    </xf>
    <xf numFmtId="0" fontId="2" fillId="3" borderId="3" xfId="1" applyFill="1" applyBorder="1" applyAlignment="1" applyProtection="1">
      <alignment shrinkToFit="1"/>
      <protection hidden="1"/>
    </xf>
    <xf numFmtId="49" fontId="11" fillId="0" borderId="0" xfId="0" applyNumberFormat="1" applyFont="1" applyAlignment="1">
      <alignment vertical="center" shrinkToFit="1"/>
    </xf>
    <xf numFmtId="49" fontId="11" fillId="0" borderId="3" xfId="0" applyNumberFormat="1" applyFont="1" applyBorder="1" applyAlignment="1">
      <alignment vertical="center" shrinkToFit="1"/>
    </xf>
    <xf numFmtId="0" fontId="6" fillId="0" borderId="0" xfId="1" applyFont="1" applyProtection="1">
      <alignment vertical="center"/>
      <protection hidden="1"/>
    </xf>
    <xf numFmtId="0" fontId="4" fillId="0" borderId="0" xfId="0" applyFont="1" applyAlignment="1" applyProtection="1">
      <alignment horizontal="left" vertical="top"/>
      <protection hidden="1"/>
    </xf>
    <xf numFmtId="0" fontId="6" fillId="0" borderId="7" xfId="1" applyFont="1" applyBorder="1" applyProtection="1">
      <alignment vertical="center"/>
      <protection hidden="1"/>
    </xf>
    <xf numFmtId="0" fontId="4" fillId="0" borderId="51" xfId="0" applyFont="1" applyBorder="1" applyAlignment="1" applyProtection="1">
      <alignment horizontal="left" vertical="top"/>
      <protection hidden="1"/>
    </xf>
    <xf numFmtId="0" fontId="0" fillId="0" borderId="2" xfId="0" applyBorder="1" applyAlignment="1" applyProtection="1">
      <alignment vertical="top"/>
      <protection hidden="1"/>
    </xf>
    <xf numFmtId="0" fontId="0" fillId="0" borderId="3" xfId="0" applyBorder="1" applyAlignment="1" applyProtection="1">
      <alignment vertical="top"/>
      <protection hidden="1"/>
    </xf>
    <xf numFmtId="0" fontId="0" fillId="0" borderId="1" xfId="0" applyBorder="1" applyAlignment="1" applyProtection="1">
      <alignment horizontal="left" vertical="top"/>
      <protection hidden="1"/>
    </xf>
    <xf numFmtId="0" fontId="0" fillId="0" borderId="2" xfId="0" applyBorder="1" applyAlignment="1" applyProtection="1">
      <alignment horizontal="left" vertical="top"/>
      <protection hidden="1"/>
    </xf>
    <xf numFmtId="0" fontId="0" fillId="0" borderId="50" xfId="0" applyBorder="1" applyAlignment="1" applyProtection="1">
      <alignment horizontal="left" vertical="top"/>
      <protection hidden="1"/>
    </xf>
    <xf numFmtId="0" fontId="0" fillId="0" borderId="3" xfId="0" applyBorder="1" applyAlignment="1" applyProtection="1">
      <alignment horizontal="left" vertical="top"/>
      <protection hidden="1"/>
    </xf>
    <xf numFmtId="0" fontId="4" fillId="0" borderId="38" xfId="1" applyFont="1" applyBorder="1" applyAlignment="1" applyProtection="1">
      <alignment horizontal="right" shrinkToFit="1"/>
      <protection hidden="1"/>
    </xf>
    <xf numFmtId="0" fontId="2" fillId="0" borderId="0" xfId="1" applyAlignment="1" applyProtection="1">
      <alignment vertical="center" shrinkToFit="1"/>
      <protection hidden="1"/>
    </xf>
    <xf numFmtId="0" fontId="26" fillId="0" borderId="0" xfId="3" applyFont="1" applyProtection="1">
      <alignment vertical="center"/>
      <protection hidden="1"/>
    </xf>
    <xf numFmtId="0" fontId="29" fillId="0" borderId="0" xfId="3" applyFont="1" applyProtection="1">
      <alignment vertical="center"/>
      <protection hidden="1"/>
    </xf>
    <xf numFmtId="0" fontId="26" fillId="4" borderId="7" xfId="3" applyFont="1" applyFill="1" applyBorder="1" applyAlignment="1" applyProtection="1">
      <alignment vertical="center" textRotation="255"/>
      <protection hidden="1"/>
    </xf>
    <xf numFmtId="0" fontId="26" fillId="4" borderId="38" xfId="3" applyFont="1" applyFill="1" applyBorder="1" applyAlignment="1" applyProtection="1">
      <alignment vertical="center" textRotation="255"/>
      <protection hidden="1"/>
    </xf>
    <xf numFmtId="0" fontId="11" fillId="3" borderId="2" xfId="0" applyFont="1" applyFill="1" applyBorder="1" applyProtection="1">
      <alignment vertical="center"/>
      <protection hidden="1"/>
    </xf>
    <xf numFmtId="0" fontId="11" fillId="3" borderId="0" xfId="0" applyFont="1" applyFill="1" applyProtection="1">
      <alignment vertical="center"/>
      <protection hidden="1"/>
    </xf>
    <xf numFmtId="0" fontId="2" fillId="3" borderId="0" xfId="2" applyFont="1" applyFill="1" applyProtection="1">
      <alignment vertical="center"/>
      <protection hidden="1"/>
    </xf>
    <xf numFmtId="179" fontId="31" fillId="3" borderId="12" xfId="0" applyNumberFormat="1" applyFont="1" applyFill="1" applyBorder="1" applyAlignment="1">
      <alignment vertical="center" shrinkToFit="1"/>
    </xf>
    <xf numFmtId="179" fontId="31" fillId="3" borderId="11" xfId="0" applyNumberFormat="1" applyFont="1" applyFill="1" applyBorder="1" applyAlignment="1">
      <alignment vertical="center" shrinkToFit="1"/>
    </xf>
    <xf numFmtId="0" fontId="23" fillId="0" borderId="25" xfId="1" applyFont="1" applyBorder="1" applyAlignment="1" applyProtection="1">
      <alignment vertical="center" wrapText="1"/>
      <protection hidden="1"/>
    </xf>
    <xf numFmtId="0" fontId="23" fillId="0" borderId="25" xfId="1" applyFont="1" applyBorder="1" applyProtection="1">
      <alignment vertical="center"/>
      <protection hidden="1"/>
    </xf>
    <xf numFmtId="49" fontId="2" fillId="0" borderId="2" xfId="2" applyNumberFormat="1" applyFont="1" applyBorder="1" applyAlignment="1">
      <alignment vertical="center" shrinkToFit="1"/>
    </xf>
    <xf numFmtId="49" fontId="2" fillId="0" borderId="10" xfId="2" applyNumberFormat="1" applyFont="1" applyBorder="1" applyAlignment="1">
      <alignment vertical="center" shrinkToFit="1"/>
    </xf>
    <xf numFmtId="49" fontId="2" fillId="0" borderId="2" xfId="2" applyNumberFormat="1" applyFont="1" applyBorder="1" applyAlignment="1">
      <alignment horizontal="center" vertical="center"/>
    </xf>
    <xf numFmtId="0" fontId="2" fillId="0" borderId="1" xfId="2" applyFont="1" applyBorder="1" applyAlignment="1" applyProtection="1">
      <alignment vertical="center" shrinkToFit="1"/>
      <protection hidden="1"/>
    </xf>
    <xf numFmtId="0" fontId="4" fillId="0" borderId="0" xfId="2" applyFont="1" applyAlignment="1" applyProtection="1">
      <alignment horizontal="left" vertical="center" textRotation="1"/>
      <protection hidden="1"/>
    </xf>
    <xf numFmtId="0" fontId="4" fillId="0" borderId="0" xfId="2" applyFont="1" applyAlignment="1" applyProtection="1">
      <alignment horizontal="left" vertical="center" textRotation="255"/>
      <protection hidden="1"/>
    </xf>
    <xf numFmtId="49" fontId="4" fillId="0" borderId="0" xfId="1" applyNumberFormat="1" applyFont="1" applyAlignment="1" applyProtection="1">
      <alignment horizontal="left" vertical="top"/>
      <protection hidden="1"/>
    </xf>
    <xf numFmtId="0" fontId="2" fillId="3" borderId="2" xfId="1" applyFill="1" applyBorder="1" applyAlignment="1" applyProtection="1">
      <alignment horizontal="center" shrinkToFit="1"/>
      <protection hidden="1"/>
    </xf>
    <xf numFmtId="0" fontId="24" fillId="0" borderId="2" xfId="1" applyFont="1" applyBorder="1" applyAlignment="1" applyProtection="1">
      <protection hidden="1"/>
    </xf>
    <xf numFmtId="0" fontId="24" fillId="0" borderId="3" xfId="1" applyFont="1" applyBorder="1" applyAlignment="1" applyProtection="1">
      <protection hidden="1"/>
    </xf>
    <xf numFmtId="0" fontId="4" fillId="0" borderId="38" xfId="0" applyFont="1" applyBorder="1" applyAlignment="1" applyProtection="1">
      <alignment horizontal="left" vertical="top"/>
      <protection hidden="1"/>
    </xf>
    <xf numFmtId="0" fontId="12" fillId="0" borderId="38" xfId="0" applyFont="1" applyBorder="1" applyAlignment="1" applyProtection="1">
      <alignment horizontal="right" shrinkToFit="1"/>
      <protection hidden="1"/>
    </xf>
    <xf numFmtId="0" fontId="22" fillId="0" borderId="42" xfId="0" applyFont="1" applyBorder="1" applyAlignment="1">
      <alignment horizontal="center" vertical="center"/>
    </xf>
    <xf numFmtId="179" fontId="22" fillId="0" borderId="0" xfId="0" applyNumberFormat="1" applyFont="1" applyAlignment="1">
      <alignment horizontal="center" vertical="center"/>
    </xf>
    <xf numFmtId="14" fontId="22" fillId="0" borderId="0" xfId="0" applyNumberFormat="1" applyFont="1" applyAlignment="1">
      <alignment horizontal="center" vertical="center"/>
    </xf>
    <xf numFmtId="0" fontId="28" fillId="0" borderId="1" xfId="2" applyFont="1" applyBorder="1" applyAlignment="1" applyProtection="1">
      <alignment vertical="center" shrinkToFit="1"/>
      <protection hidden="1"/>
    </xf>
    <xf numFmtId="0" fontId="26" fillId="0" borderId="2" xfId="3" applyFont="1" applyBorder="1" applyAlignment="1" applyProtection="1">
      <alignment shrinkToFit="1"/>
      <protection hidden="1"/>
    </xf>
    <xf numFmtId="0" fontId="11" fillId="0" borderId="2" xfId="0" applyFont="1" applyBorder="1" applyProtection="1">
      <alignment vertical="center"/>
      <protection hidden="1"/>
    </xf>
    <xf numFmtId="0" fontId="11" fillId="0" borderId="0" xfId="0" applyFont="1" applyProtection="1">
      <alignment vertical="center"/>
      <protection hidden="1"/>
    </xf>
    <xf numFmtId="0" fontId="2" fillId="0" borderId="0" xfId="2" applyFont="1" applyProtection="1">
      <alignment vertical="center"/>
      <protection hidden="1"/>
    </xf>
    <xf numFmtId="0" fontId="9" fillId="0" borderId="0" xfId="1" applyFont="1" applyAlignment="1" applyProtection="1">
      <protection hidden="1"/>
    </xf>
    <xf numFmtId="49" fontId="28" fillId="0" borderId="2" xfId="2" applyNumberFormat="1" applyFont="1" applyBorder="1" applyAlignment="1" applyProtection="1">
      <alignment horizontal="center" vertical="center"/>
      <protection hidden="1"/>
    </xf>
    <xf numFmtId="49" fontId="28" fillId="0" borderId="2" xfId="2" applyNumberFormat="1" applyFont="1" applyBorder="1" applyAlignment="1" applyProtection="1">
      <alignment vertical="center" shrinkToFit="1"/>
      <protection hidden="1"/>
    </xf>
    <xf numFmtId="49" fontId="28" fillId="0" borderId="10" xfId="2" applyNumberFormat="1" applyFont="1" applyBorder="1" applyAlignment="1" applyProtection="1">
      <alignment vertical="center" shrinkToFit="1"/>
      <protection hidden="1"/>
    </xf>
    <xf numFmtId="49" fontId="11" fillId="0" borderId="29" xfId="3" applyNumberFormat="1" applyFont="1" applyBorder="1" applyProtection="1">
      <alignment vertical="center"/>
      <protection hidden="1"/>
    </xf>
    <xf numFmtId="49" fontId="11" fillId="0" borderId="0" xfId="0" applyNumberFormat="1" applyFont="1" applyAlignment="1" applyProtection="1">
      <alignment vertical="center" shrinkToFit="1"/>
      <protection hidden="1"/>
    </xf>
    <xf numFmtId="179" fontId="31" fillId="0" borderId="12" xfId="0" applyNumberFormat="1" applyFont="1" applyBorder="1" applyAlignment="1" applyProtection="1">
      <alignment vertical="center" shrinkToFit="1"/>
      <protection hidden="1"/>
    </xf>
    <xf numFmtId="49" fontId="11" fillId="0" borderId="3" xfId="0" applyNumberFormat="1" applyFont="1" applyBorder="1" applyAlignment="1" applyProtection="1">
      <alignment vertical="center" shrinkToFit="1"/>
      <protection hidden="1"/>
    </xf>
    <xf numFmtId="179" fontId="31" fillId="0" borderId="11" xfId="0" applyNumberFormat="1" applyFont="1" applyBorder="1" applyAlignment="1" applyProtection="1">
      <alignment vertical="center" shrinkToFit="1"/>
      <protection hidden="1"/>
    </xf>
    <xf numFmtId="180" fontId="24" fillId="3" borderId="2" xfId="2" applyNumberFormat="1" applyFont="1" applyFill="1" applyBorder="1" applyAlignment="1" applyProtection="1">
      <alignment vertical="center" shrinkToFit="1"/>
      <protection locked="0"/>
    </xf>
    <xf numFmtId="0" fontId="26" fillId="3" borderId="2" xfId="3" applyFont="1" applyFill="1" applyBorder="1" applyAlignment="1" applyProtection="1">
      <alignment shrinkToFit="1"/>
      <protection hidden="1"/>
    </xf>
    <xf numFmtId="180" fontId="24" fillId="3" borderId="0" xfId="2" applyNumberFormat="1" applyFont="1" applyFill="1" applyAlignment="1" applyProtection="1">
      <alignment vertical="center" shrinkToFit="1"/>
      <protection locked="0"/>
    </xf>
    <xf numFmtId="0" fontId="26" fillId="3" borderId="0" xfId="3" applyFont="1" applyFill="1" applyAlignment="1" applyProtection="1">
      <alignment shrinkToFit="1"/>
      <protection hidden="1"/>
    </xf>
    <xf numFmtId="0" fontId="11" fillId="0" borderId="0" xfId="3" applyFont="1" applyProtection="1">
      <alignment vertical="center"/>
      <protection hidden="1"/>
    </xf>
    <xf numFmtId="0" fontId="2" fillId="0" borderId="3" xfId="2" applyFont="1" applyBorder="1" applyProtection="1">
      <alignment vertical="center"/>
      <protection hidden="1"/>
    </xf>
    <xf numFmtId="0" fontId="11" fillId="0" borderId="3" xfId="3" applyFont="1" applyBorder="1" applyProtection="1">
      <alignment vertical="center"/>
      <protection hidden="1"/>
    </xf>
    <xf numFmtId="0" fontId="26" fillId="0" borderId="0" xfId="3" applyFont="1" applyAlignment="1" applyProtection="1">
      <alignment shrinkToFit="1"/>
      <protection hidden="1"/>
    </xf>
    <xf numFmtId="49" fontId="11" fillId="0" borderId="2" xfId="3" applyNumberFormat="1" applyFont="1" applyBorder="1" applyAlignment="1">
      <alignment vertical="center" shrinkToFit="1"/>
    </xf>
    <xf numFmtId="0" fontId="25" fillId="0" borderId="0" xfId="3" applyFont="1" applyProtection="1">
      <alignment vertical="center"/>
      <protection locked="0" hidden="1"/>
    </xf>
    <xf numFmtId="0" fontId="11" fillId="0" borderId="12" xfId="3" applyFont="1" applyBorder="1" applyProtection="1">
      <alignment vertical="center"/>
      <protection hidden="1"/>
    </xf>
    <xf numFmtId="49" fontId="11" fillId="0" borderId="3" xfId="3" applyNumberFormat="1" applyFont="1" applyBorder="1" applyAlignment="1">
      <alignment vertical="center" shrinkToFit="1"/>
    </xf>
    <xf numFmtId="0" fontId="25" fillId="0" borderId="3" xfId="3" applyFont="1" applyBorder="1" applyProtection="1">
      <alignment vertical="center"/>
      <protection locked="0" hidden="1"/>
    </xf>
    <xf numFmtId="0" fontId="11" fillId="0" borderId="11" xfId="3" applyFont="1" applyBorder="1" applyProtection="1">
      <alignment vertical="center"/>
      <protection hidden="1"/>
    </xf>
    <xf numFmtId="0" fontId="26" fillId="0" borderId="6" xfId="3" applyFont="1" applyBorder="1" applyProtection="1">
      <alignment vertical="center"/>
      <protection hidden="1"/>
    </xf>
    <xf numFmtId="0" fontId="24" fillId="0" borderId="6" xfId="2" applyFont="1" applyBorder="1" applyProtection="1">
      <alignment vertical="center"/>
      <protection hidden="1"/>
    </xf>
    <xf numFmtId="0" fontId="2" fillId="0" borderId="6" xfId="1" applyBorder="1" applyAlignment="1" applyProtection="1">
      <protection hidden="1"/>
    </xf>
    <xf numFmtId="0" fontId="24" fillId="0" borderId="3" xfId="2" applyFont="1" applyBorder="1" applyProtection="1">
      <alignment vertical="center"/>
      <protection hidden="1"/>
    </xf>
    <xf numFmtId="0" fontId="2" fillId="0" borderId="0" xfId="1" applyAlignment="1" applyProtection="1">
      <protection hidden="1"/>
    </xf>
    <xf numFmtId="0" fontId="26" fillId="0" borderId="2" xfId="3" applyFont="1" applyBorder="1" applyProtection="1">
      <alignment vertical="center"/>
      <protection hidden="1"/>
    </xf>
    <xf numFmtId="0" fontId="2" fillId="0" borderId="2" xfId="1" applyBorder="1" applyAlignment="1" applyProtection="1">
      <alignment shrinkToFit="1"/>
      <protection hidden="1"/>
    </xf>
    <xf numFmtId="0" fontId="2" fillId="0" borderId="2" xfId="1" applyBorder="1" applyAlignment="1" applyProtection="1">
      <alignment horizontal="center" shrinkToFit="1"/>
      <protection hidden="1"/>
    </xf>
    <xf numFmtId="0" fontId="26" fillId="0" borderId="3" xfId="3" applyFont="1" applyBorder="1" applyProtection="1">
      <alignment vertical="center"/>
      <protection hidden="1"/>
    </xf>
    <xf numFmtId="0" fontId="2" fillId="0" borderId="3" xfId="1" applyBorder="1" applyAlignment="1" applyProtection="1">
      <alignment shrinkToFit="1"/>
      <protection hidden="1"/>
    </xf>
    <xf numFmtId="180" fontId="24" fillId="0" borderId="2" xfId="2" applyNumberFormat="1" applyFont="1" applyBorder="1" applyAlignment="1" applyProtection="1">
      <alignment vertical="center" shrinkToFit="1"/>
      <protection locked="0"/>
    </xf>
    <xf numFmtId="180" fontId="24" fillId="0" borderId="0" xfId="2" applyNumberFormat="1" applyFont="1" applyAlignment="1" applyProtection="1">
      <alignment vertical="center" shrinkToFit="1"/>
      <protection locked="0"/>
    </xf>
    <xf numFmtId="0" fontId="2" fillId="4" borderId="5" xfId="2" applyFont="1" applyFill="1" applyBorder="1" applyAlignment="1" applyProtection="1">
      <alignment vertical="center" textRotation="255"/>
      <protection hidden="1"/>
    </xf>
    <xf numFmtId="0" fontId="26" fillId="4" borderId="15" xfId="3" applyFont="1" applyFill="1" applyBorder="1" applyAlignment="1" applyProtection="1">
      <alignment vertical="center" textRotation="255"/>
      <protection hidden="1"/>
    </xf>
    <xf numFmtId="0" fontId="26" fillId="4" borderId="7" xfId="3" applyFont="1" applyFill="1" applyBorder="1" applyAlignment="1" applyProtection="1">
      <alignment vertical="center" textRotation="255"/>
      <protection hidden="1"/>
    </xf>
    <xf numFmtId="0" fontId="26" fillId="4" borderId="38" xfId="3" applyFont="1" applyFill="1" applyBorder="1" applyAlignment="1" applyProtection="1">
      <alignment vertical="center" textRotation="255"/>
      <protection hidden="1"/>
    </xf>
    <xf numFmtId="0" fontId="36" fillId="0" borderId="20" xfId="1" applyFont="1" applyBorder="1" applyAlignment="1" applyProtection="1">
      <alignment horizontal="center" vertical="center"/>
      <protection hidden="1"/>
    </xf>
    <xf numFmtId="0" fontId="36" fillId="0" borderId="0" xfId="1" applyFont="1" applyAlignment="1" applyProtection="1">
      <alignment horizontal="center" vertical="center"/>
      <protection hidden="1"/>
    </xf>
    <xf numFmtId="0" fontId="14" fillId="0" borderId="19" xfId="1" applyFont="1" applyBorder="1" applyAlignment="1" applyProtection="1">
      <alignment horizontal="center" vertical="center"/>
      <protection hidden="1"/>
    </xf>
    <xf numFmtId="0" fontId="14" fillId="0" borderId="20" xfId="1" applyFont="1" applyBorder="1" applyAlignment="1" applyProtection="1">
      <alignment horizontal="center" vertical="center"/>
      <protection hidden="1"/>
    </xf>
    <xf numFmtId="0" fontId="14" fillId="0" borderId="21" xfId="1" applyFont="1" applyBorder="1" applyAlignment="1" applyProtection="1">
      <alignment horizontal="center" vertical="center"/>
      <protection hidden="1"/>
    </xf>
    <xf numFmtId="0" fontId="14" fillId="0" borderId="24" xfId="1" applyFont="1" applyBorder="1" applyAlignment="1" applyProtection="1">
      <alignment horizontal="center" vertical="center"/>
      <protection hidden="1"/>
    </xf>
    <xf numFmtId="0" fontId="14" fillId="0" borderId="0" xfId="1" applyFont="1" applyAlignment="1" applyProtection="1">
      <alignment horizontal="center" vertical="center"/>
      <protection hidden="1"/>
    </xf>
    <xf numFmtId="0" fontId="14" fillId="0" borderId="25" xfId="1" applyFont="1" applyBorder="1" applyAlignment="1" applyProtection="1">
      <alignment horizontal="center" vertical="center"/>
      <protection hidden="1"/>
    </xf>
    <xf numFmtId="0" fontId="14" fillId="0" borderId="22" xfId="1" applyFont="1" applyBorder="1" applyAlignment="1" applyProtection="1">
      <alignment horizontal="center" vertical="center"/>
      <protection hidden="1"/>
    </xf>
    <xf numFmtId="0" fontId="14" fillId="0" borderId="18" xfId="1" applyFont="1" applyBorder="1" applyAlignment="1" applyProtection="1">
      <alignment horizontal="center" vertical="center"/>
      <protection hidden="1"/>
    </xf>
    <xf numFmtId="0" fontId="14" fillId="0" borderId="23" xfId="1" applyFont="1" applyBorder="1" applyAlignment="1" applyProtection="1">
      <alignment horizontal="center" vertical="center"/>
      <protection hidden="1"/>
    </xf>
    <xf numFmtId="0" fontId="36" fillId="0" borderId="20" xfId="1" applyFont="1" applyBorder="1" applyAlignment="1" applyProtection="1">
      <alignment horizontal="center" vertical="center" shrinkToFit="1"/>
      <protection locked="0"/>
    </xf>
    <xf numFmtId="0" fontId="36" fillId="0" borderId="0" xfId="1" applyFont="1" applyAlignment="1" applyProtection="1">
      <alignment horizontal="center" vertical="center" shrinkToFit="1"/>
      <protection locked="0"/>
    </xf>
    <xf numFmtId="0" fontId="36" fillId="0" borderId="18" xfId="1" applyFont="1" applyBorder="1" applyAlignment="1" applyProtection="1">
      <alignment horizontal="center" vertical="center" shrinkToFit="1"/>
      <protection locked="0"/>
    </xf>
    <xf numFmtId="0" fontId="23" fillId="0" borderId="44" xfId="1" applyFont="1" applyBorder="1" applyAlignment="1" applyProtection="1">
      <alignment horizontal="center" vertical="center" wrapText="1"/>
      <protection hidden="1"/>
    </xf>
    <xf numFmtId="0" fontId="36" fillId="0" borderId="20" xfId="1" applyFont="1" applyBorder="1" applyAlignment="1" applyProtection="1">
      <alignment horizontal="right" vertical="center" shrinkToFit="1"/>
      <protection hidden="1"/>
    </xf>
    <xf numFmtId="0" fontId="36" fillId="0" borderId="0" xfId="1" applyFont="1" applyAlignment="1" applyProtection="1">
      <alignment horizontal="right" vertical="center" shrinkToFit="1"/>
      <protection hidden="1"/>
    </xf>
    <xf numFmtId="0" fontId="36" fillId="0" borderId="18" xfId="1" applyFont="1" applyBorder="1" applyAlignment="1" applyProtection="1">
      <alignment horizontal="right" vertical="center" shrinkToFit="1"/>
      <protection hidden="1"/>
    </xf>
    <xf numFmtId="49" fontId="36" fillId="0" borderId="20" xfId="1" applyNumberFormat="1" applyFont="1" applyBorder="1" applyAlignment="1" applyProtection="1">
      <alignment horizontal="center" vertical="center" shrinkToFit="1"/>
      <protection locked="0"/>
    </xf>
    <xf numFmtId="49" fontId="36" fillId="0" borderId="0" xfId="1" applyNumberFormat="1" applyFont="1" applyAlignment="1" applyProtection="1">
      <alignment horizontal="center" vertical="center" shrinkToFit="1"/>
      <protection locked="0"/>
    </xf>
    <xf numFmtId="49" fontId="36" fillId="0" borderId="18" xfId="1" applyNumberFormat="1" applyFont="1" applyBorder="1" applyAlignment="1" applyProtection="1">
      <alignment horizontal="center" vertical="center" shrinkToFit="1"/>
      <protection locked="0"/>
    </xf>
    <xf numFmtId="0" fontId="36" fillId="0" borderId="20" xfId="1" applyFont="1" applyBorder="1" applyAlignment="1" applyProtection="1">
      <alignment horizontal="left" vertical="center"/>
      <protection hidden="1"/>
    </xf>
    <xf numFmtId="0" fontId="36" fillId="0" borderId="21" xfId="1" applyFont="1" applyBorder="1" applyAlignment="1" applyProtection="1">
      <alignment horizontal="left" vertical="center"/>
      <protection hidden="1"/>
    </xf>
    <xf numFmtId="0" fontId="36" fillId="0" borderId="0" xfId="1" applyFont="1" applyAlignment="1" applyProtection="1">
      <alignment horizontal="left" vertical="center"/>
      <protection hidden="1"/>
    </xf>
    <xf numFmtId="0" fontId="36" fillId="0" borderId="25" xfId="1" applyFont="1" applyBorder="1" applyAlignment="1" applyProtection="1">
      <alignment horizontal="left" vertical="center"/>
      <protection hidden="1"/>
    </xf>
    <xf numFmtId="0" fontId="36" fillId="0" borderId="18" xfId="1" applyFont="1" applyBorder="1" applyAlignment="1" applyProtection="1">
      <alignment horizontal="left" vertical="center"/>
      <protection hidden="1"/>
    </xf>
    <xf numFmtId="0" fontId="36" fillId="0" borderId="23" xfId="1" applyFont="1" applyBorder="1" applyAlignment="1" applyProtection="1">
      <alignment horizontal="left" vertical="center"/>
      <protection hidden="1"/>
    </xf>
    <xf numFmtId="0" fontId="23" fillId="0" borderId="44" xfId="1" applyFont="1" applyBorder="1" applyAlignment="1" applyProtection="1">
      <alignment horizontal="center" vertical="center"/>
      <protection hidden="1"/>
    </xf>
    <xf numFmtId="179" fontId="36" fillId="0" borderId="19" xfId="1" applyNumberFormat="1" applyFont="1" applyBorder="1" applyAlignment="1" applyProtection="1">
      <alignment horizontal="center" vertical="center" shrinkToFit="1"/>
      <protection locked="0"/>
    </xf>
    <xf numFmtId="179" fontId="36" fillId="0" borderId="20" xfId="1" applyNumberFormat="1" applyFont="1" applyBorder="1" applyAlignment="1" applyProtection="1">
      <alignment horizontal="center" vertical="center" shrinkToFit="1"/>
      <protection locked="0"/>
    </xf>
    <xf numFmtId="179" fontId="36" fillId="0" borderId="21" xfId="1" applyNumberFormat="1" applyFont="1" applyBorder="1" applyAlignment="1" applyProtection="1">
      <alignment horizontal="center" vertical="center" shrinkToFit="1"/>
      <protection locked="0"/>
    </xf>
    <xf numFmtId="179" fontId="36" fillId="0" borderId="24" xfId="1" applyNumberFormat="1" applyFont="1" applyBorder="1" applyAlignment="1" applyProtection="1">
      <alignment horizontal="center" vertical="center" shrinkToFit="1"/>
      <protection locked="0"/>
    </xf>
    <xf numFmtId="179" fontId="36" fillId="0" borderId="0" xfId="1" applyNumberFormat="1" applyFont="1" applyAlignment="1" applyProtection="1">
      <alignment horizontal="center" vertical="center" shrinkToFit="1"/>
      <protection locked="0"/>
    </xf>
    <xf numFmtId="179" fontId="36" fillId="0" borderId="25" xfId="1" applyNumberFormat="1" applyFont="1" applyBorder="1" applyAlignment="1" applyProtection="1">
      <alignment horizontal="center" vertical="center" shrinkToFit="1"/>
      <protection locked="0"/>
    </xf>
    <xf numFmtId="179" fontId="36" fillId="0" borderId="22" xfId="1" applyNumberFormat="1" applyFont="1" applyBorder="1" applyAlignment="1" applyProtection="1">
      <alignment horizontal="center" vertical="center" shrinkToFit="1"/>
      <protection locked="0"/>
    </xf>
    <xf numFmtId="179" fontId="36" fillId="0" borderId="18" xfId="1" applyNumberFormat="1" applyFont="1" applyBorder="1" applyAlignment="1" applyProtection="1">
      <alignment horizontal="center" vertical="center" shrinkToFit="1"/>
      <protection locked="0"/>
    </xf>
    <xf numFmtId="179" fontId="36" fillId="0" borderId="23" xfId="1" applyNumberFormat="1" applyFont="1" applyBorder="1" applyAlignment="1" applyProtection="1">
      <alignment horizontal="center" vertical="center" shrinkToFit="1"/>
      <protection locked="0"/>
    </xf>
    <xf numFmtId="0" fontId="10" fillId="0" borderId="0" xfId="1" applyFont="1" applyAlignment="1" applyProtection="1">
      <alignment vertical="center" shrinkToFit="1"/>
      <protection hidden="1"/>
    </xf>
    <xf numFmtId="0" fontId="10" fillId="0" borderId="0" xfId="2" applyFont="1" applyAlignment="1" applyProtection="1">
      <alignment vertical="center" shrinkToFit="1"/>
      <protection hidden="1"/>
    </xf>
    <xf numFmtId="0" fontId="4" fillId="0" borderId="0" xfId="1" applyFont="1" applyAlignment="1" applyProtection="1">
      <alignment horizontal="center" vertical="center"/>
      <protection hidden="1"/>
    </xf>
    <xf numFmtId="0" fontId="10" fillId="4" borderId="33" xfId="1" applyFont="1" applyFill="1" applyBorder="1" applyAlignment="1" applyProtection="1">
      <alignment horizontal="center" vertical="center"/>
      <protection hidden="1"/>
    </xf>
    <xf numFmtId="49" fontId="2" fillId="0" borderId="15" xfId="1" applyNumberFormat="1" applyBorder="1" applyAlignment="1" applyProtection="1">
      <alignment horizontal="left" vertical="center" shrinkToFit="1"/>
      <protection locked="0"/>
    </xf>
    <xf numFmtId="49" fontId="2" fillId="0" borderId="27" xfId="2" applyNumberFormat="1" applyFont="1" applyBorder="1" applyAlignment="1" applyProtection="1">
      <alignment horizontal="left" vertical="center" shrinkToFit="1"/>
      <protection locked="0"/>
    </xf>
    <xf numFmtId="49" fontId="2" fillId="0" borderId="28" xfId="2" applyNumberFormat="1" applyFont="1" applyBorder="1" applyAlignment="1" applyProtection="1">
      <alignment horizontal="left" vertical="center" shrinkToFit="1"/>
      <protection locked="0"/>
    </xf>
    <xf numFmtId="0" fontId="2" fillId="4" borderId="9" xfId="1" applyFill="1" applyBorder="1" applyAlignment="1" applyProtection="1">
      <alignment horizontal="center" vertical="center"/>
      <protection hidden="1"/>
    </xf>
    <xf numFmtId="49" fontId="2" fillId="0" borderId="26" xfId="1" applyNumberFormat="1" applyBorder="1" applyAlignment="1" applyProtection="1">
      <alignment horizontal="left" vertical="center" shrinkToFit="1"/>
      <protection locked="0"/>
    </xf>
    <xf numFmtId="49" fontId="2" fillId="0" borderId="29" xfId="1" applyNumberFormat="1" applyBorder="1" applyAlignment="1" applyProtection="1">
      <alignment horizontal="left" vertical="center" shrinkToFit="1"/>
      <protection locked="0"/>
    </xf>
    <xf numFmtId="0" fontId="2" fillId="4" borderId="26" xfId="2" applyFont="1" applyFill="1" applyBorder="1" applyAlignment="1" applyProtection="1">
      <alignment horizontal="center" vertical="center"/>
      <protection hidden="1"/>
    </xf>
    <xf numFmtId="0" fontId="2" fillId="4" borderId="29" xfId="2" applyFont="1" applyFill="1" applyBorder="1" applyAlignment="1" applyProtection="1">
      <alignment horizontal="center" vertical="center"/>
      <protection hidden="1"/>
    </xf>
    <xf numFmtId="0" fontId="2" fillId="4" borderId="8" xfId="2" applyFont="1" applyFill="1" applyBorder="1" applyAlignment="1" applyProtection="1">
      <alignment horizontal="center" vertical="center"/>
      <protection hidden="1"/>
    </xf>
    <xf numFmtId="49" fontId="2" fillId="0" borderId="29" xfId="2" applyNumberFormat="1" applyFont="1" applyBorder="1" applyAlignment="1" applyProtection="1">
      <alignment horizontal="left" vertical="center" shrinkToFit="1"/>
      <protection locked="0"/>
    </xf>
    <xf numFmtId="49" fontId="2" fillId="0" borderId="36" xfId="2" applyNumberFormat="1" applyFont="1" applyBorder="1" applyAlignment="1" applyProtection="1">
      <alignment horizontal="left" vertical="center" shrinkToFit="1"/>
      <protection locked="0"/>
    </xf>
    <xf numFmtId="0" fontId="2" fillId="4" borderId="37" xfId="1" applyFill="1" applyBorder="1" applyAlignment="1" applyProtection="1">
      <alignment horizontal="center" vertical="center"/>
      <protection hidden="1"/>
    </xf>
    <xf numFmtId="0" fontId="2" fillId="4" borderId="0" xfId="1" applyFill="1" applyAlignment="1" applyProtection="1">
      <alignment horizontal="center" vertical="center"/>
      <protection hidden="1"/>
    </xf>
    <xf numFmtId="0" fontId="2" fillId="4" borderId="38" xfId="1" applyFill="1" applyBorder="1" applyAlignment="1" applyProtection="1">
      <alignment horizontal="center" vertical="center"/>
      <protection hidden="1"/>
    </xf>
    <xf numFmtId="0" fontId="2" fillId="4" borderId="39" xfId="1" applyFill="1" applyBorder="1" applyAlignment="1" applyProtection="1">
      <alignment horizontal="center" vertical="center"/>
      <protection hidden="1"/>
    </xf>
    <xf numFmtId="0" fontId="2" fillId="4" borderId="4" xfId="1" applyFill="1" applyBorder="1" applyAlignment="1" applyProtection="1">
      <alignment horizontal="center" vertical="center"/>
      <protection hidden="1"/>
    </xf>
    <xf numFmtId="0" fontId="2" fillId="4" borderId="40" xfId="1" applyFill="1" applyBorder="1" applyAlignment="1" applyProtection="1">
      <alignment horizontal="center" vertical="center"/>
      <protection hidden="1"/>
    </xf>
    <xf numFmtId="49" fontId="14" fillId="0" borderId="0" xfId="3" applyNumberFormat="1" applyFont="1" applyAlignment="1" applyProtection="1">
      <alignment horizontal="left" vertical="center" shrinkToFit="1"/>
      <protection locked="0"/>
    </xf>
    <xf numFmtId="49" fontId="14" fillId="0" borderId="12" xfId="3" applyNumberFormat="1" applyFont="1" applyBorder="1" applyAlignment="1" applyProtection="1">
      <alignment horizontal="left" vertical="center" shrinkToFit="1"/>
      <protection locked="0"/>
    </xf>
    <xf numFmtId="49" fontId="14" fillId="0" borderId="4" xfId="3" applyNumberFormat="1" applyFont="1" applyBorder="1" applyAlignment="1" applyProtection="1">
      <alignment horizontal="left" vertical="center" shrinkToFit="1"/>
      <protection locked="0"/>
    </xf>
    <xf numFmtId="49" fontId="14" fillId="0" borderId="14" xfId="3" applyNumberFormat="1" applyFont="1" applyBorder="1" applyAlignment="1" applyProtection="1">
      <alignment horizontal="left" vertical="center" shrinkToFit="1"/>
      <protection locked="0"/>
    </xf>
    <xf numFmtId="0" fontId="11" fillId="0" borderId="0" xfId="3" applyFont="1" applyAlignment="1" applyProtection="1">
      <alignment horizontal="center" vertical="center"/>
      <protection locked="0"/>
    </xf>
    <xf numFmtId="0" fontId="11" fillId="0" borderId="3" xfId="3" applyFont="1" applyBorder="1" applyAlignment="1" applyProtection="1">
      <alignment horizontal="center" vertical="center"/>
      <protection locked="0"/>
    </xf>
    <xf numFmtId="0" fontId="2" fillId="4" borderId="49" xfId="1" applyFill="1" applyBorder="1" applyAlignment="1" applyProtection="1">
      <alignment horizontal="center" vertical="center" wrapText="1"/>
      <protection hidden="1"/>
    </xf>
    <xf numFmtId="0" fontId="2" fillId="4" borderId="6" xfId="1" applyFill="1" applyBorder="1" applyAlignment="1" applyProtection="1">
      <alignment horizontal="center" vertical="center" wrapText="1"/>
      <protection hidden="1"/>
    </xf>
    <xf numFmtId="0" fontId="2" fillId="4" borderId="15" xfId="1" applyFill="1" applyBorder="1" applyAlignment="1" applyProtection="1">
      <alignment horizontal="center" vertical="center" wrapText="1"/>
      <protection hidden="1"/>
    </xf>
    <xf numFmtId="0" fontId="2" fillId="4" borderId="37" xfId="1" applyFill="1" applyBorder="1" applyAlignment="1" applyProtection="1">
      <alignment horizontal="center" vertical="center" wrapText="1"/>
      <protection hidden="1"/>
    </xf>
    <xf numFmtId="0" fontId="2" fillId="4" borderId="0" xfId="1" applyFill="1" applyAlignment="1" applyProtection="1">
      <alignment horizontal="center" vertical="center" wrapText="1"/>
      <protection hidden="1"/>
    </xf>
    <xf numFmtId="0" fontId="2" fillId="4" borderId="38" xfId="1" applyFill="1" applyBorder="1" applyAlignment="1" applyProtection="1">
      <alignment horizontal="center" vertical="center" wrapText="1"/>
      <protection hidden="1"/>
    </xf>
    <xf numFmtId="0" fontId="2" fillId="4" borderId="50" xfId="1" applyFill="1" applyBorder="1" applyAlignment="1" applyProtection="1">
      <alignment horizontal="center" vertical="center" wrapText="1"/>
      <protection hidden="1"/>
    </xf>
    <xf numFmtId="0" fontId="2" fillId="4" borderId="3" xfId="1" applyFill="1" applyBorder="1" applyAlignment="1" applyProtection="1">
      <alignment horizontal="center" vertical="center" wrapText="1"/>
      <protection hidden="1"/>
    </xf>
    <xf numFmtId="0" fontId="2" fillId="4" borderId="51" xfId="1" applyFill="1" applyBorder="1" applyAlignment="1" applyProtection="1">
      <alignment horizontal="center" vertical="center" wrapText="1"/>
      <protection hidden="1"/>
    </xf>
    <xf numFmtId="0" fontId="2" fillId="4" borderId="5" xfId="1" applyFill="1" applyBorder="1" applyAlignment="1" applyProtection="1">
      <alignment horizontal="center" vertical="center" textRotation="255"/>
      <protection hidden="1"/>
    </xf>
    <xf numFmtId="0" fontId="2" fillId="4" borderId="15" xfId="1" applyFill="1" applyBorder="1" applyAlignment="1" applyProtection="1">
      <alignment horizontal="center" vertical="center" textRotation="255"/>
      <protection hidden="1"/>
    </xf>
    <xf numFmtId="0" fontId="2" fillId="4" borderId="7" xfId="1" applyFill="1" applyBorder="1" applyAlignment="1" applyProtection="1">
      <alignment horizontal="center" vertical="center" textRotation="255"/>
      <protection hidden="1"/>
    </xf>
    <xf numFmtId="0" fontId="2" fillId="4" borderId="38" xfId="1" applyFill="1" applyBorder="1" applyAlignment="1" applyProtection="1">
      <alignment horizontal="center" vertical="center" textRotation="255"/>
      <protection hidden="1"/>
    </xf>
    <xf numFmtId="0" fontId="2" fillId="4" borderId="13" xfId="1" applyFill="1" applyBorder="1" applyAlignment="1" applyProtection="1">
      <alignment horizontal="center" vertical="center" textRotation="255"/>
      <protection hidden="1"/>
    </xf>
    <xf numFmtId="0" fontId="2" fillId="4" borderId="40" xfId="1" applyFill="1" applyBorder="1" applyAlignment="1" applyProtection="1">
      <alignment horizontal="center" vertical="center" textRotation="255"/>
      <protection hidden="1"/>
    </xf>
    <xf numFmtId="0" fontId="2" fillId="4" borderId="1" xfId="1" applyFill="1" applyBorder="1" applyAlignment="1" applyProtection="1">
      <alignment horizontal="center" vertical="center"/>
      <protection hidden="1"/>
    </xf>
    <xf numFmtId="0" fontId="2" fillId="4" borderId="2" xfId="1" applyFill="1" applyBorder="1" applyAlignment="1" applyProtection="1">
      <alignment horizontal="center" vertical="center"/>
      <protection hidden="1"/>
    </xf>
    <xf numFmtId="0" fontId="18" fillId="0" borderId="0" xfId="1" applyFont="1" applyAlignment="1" applyProtection="1">
      <alignment horizontal="left"/>
      <protection hidden="1"/>
    </xf>
    <xf numFmtId="49" fontId="2" fillId="0" borderId="2" xfId="2" applyNumberFormat="1" applyFont="1" applyBorder="1" applyAlignment="1" applyProtection="1">
      <alignment horizontal="center" vertical="center" shrinkToFit="1"/>
      <protection locked="0"/>
    </xf>
    <xf numFmtId="0" fontId="2" fillId="4" borderId="26" xfId="2" applyFont="1" applyFill="1" applyBorder="1" applyAlignment="1" applyProtection="1">
      <alignment horizontal="left" vertical="center" wrapText="1"/>
      <protection hidden="1"/>
    </xf>
    <xf numFmtId="0" fontId="2" fillId="4" borderId="29" xfId="2" applyFont="1" applyFill="1" applyBorder="1" applyAlignment="1" applyProtection="1">
      <alignment horizontal="left" vertical="center" wrapText="1"/>
      <protection hidden="1"/>
    </xf>
    <xf numFmtId="0" fontId="2" fillId="4" borderId="8" xfId="2" applyFont="1" applyFill="1" applyBorder="1" applyAlignment="1" applyProtection="1">
      <alignment horizontal="left" vertical="center" wrapText="1"/>
      <protection hidden="1"/>
    </xf>
    <xf numFmtId="0" fontId="2" fillId="4" borderId="30" xfId="2" applyFont="1" applyFill="1" applyBorder="1" applyAlignment="1" applyProtection="1">
      <alignment horizontal="left" vertical="center" wrapText="1"/>
      <protection hidden="1"/>
    </xf>
    <xf numFmtId="0" fontId="2" fillId="4" borderId="31" xfId="2" applyFont="1" applyFill="1" applyBorder="1" applyAlignment="1" applyProtection="1">
      <alignment horizontal="left" vertical="center" wrapText="1"/>
      <protection hidden="1"/>
    </xf>
    <xf numFmtId="0" fontId="2" fillId="4" borderId="32" xfId="2" applyFont="1" applyFill="1" applyBorder="1" applyAlignment="1" applyProtection="1">
      <alignment horizontal="left" vertical="center" wrapText="1"/>
      <protection hidden="1"/>
    </xf>
    <xf numFmtId="49" fontId="2" fillId="0" borderId="9" xfId="1" applyNumberFormat="1" applyBorder="1" applyAlignment="1" applyProtection="1">
      <alignment horizontal="left" vertical="center" shrinkToFit="1"/>
      <protection locked="0"/>
    </xf>
    <xf numFmtId="49" fontId="2" fillId="0" borderId="9" xfId="2" applyNumberFormat="1" applyFont="1" applyBorder="1" applyAlignment="1" applyProtection="1">
      <alignment horizontal="left" vertical="center" shrinkToFit="1"/>
      <protection locked="0"/>
    </xf>
    <xf numFmtId="49" fontId="2" fillId="0" borderId="35" xfId="2" applyNumberFormat="1" applyFont="1" applyBorder="1" applyAlignment="1" applyProtection="1">
      <alignment horizontal="left" vertical="center" shrinkToFit="1"/>
      <protection locked="0"/>
    </xf>
    <xf numFmtId="0" fontId="2" fillId="4" borderId="9" xfId="2" applyFont="1" applyFill="1" applyBorder="1" applyAlignment="1" applyProtection="1">
      <alignment horizontal="center" vertical="center"/>
      <protection hidden="1"/>
    </xf>
    <xf numFmtId="49" fontId="2" fillId="0" borderId="64" xfId="2" applyNumberFormat="1" applyFont="1" applyBorder="1" applyAlignment="1" applyProtection="1">
      <alignment horizontal="left" vertical="center" shrinkToFit="1"/>
      <protection locked="0"/>
    </xf>
    <xf numFmtId="49" fontId="2" fillId="0" borderId="65" xfId="2" applyNumberFormat="1" applyFont="1" applyBorder="1" applyAlignment="1" applyProtection="1">
      <alignment horizontal="left" vertical="center" shrinkToFit="1"/>
      <protection locked="0"/>
    </xf>
    <xf numFmtId="0" fontId="2" fillId="0" borderId="9" xfId="2" applyFont="1" applyBorder="1" applyAlignment="1" applyProtection="1">
      <alignment horizontal="left" vertical="center" shrinkToFit="1"/>
      <protection locked="0"/>
    </xf>
    <xf numFmtId="0" fontId="2" fillId="0" borderId="35" xfId="2" applyFont="1" applyBorder="1" applyAlignment="1" applyProtection="1">
      <alignment horizontal="left" vertical="center" shrinkToFit="1"/>
      <protection locked="0"/>
    </xf>
    <xf numFmtId="0" fontId="2" fillId="0" borderId="64" xfId="2" applyFont="1" applyBorder="1" applyAlignment="1" applyProtection="1">
      <alignment horizontal="left" vertical="center" shrinkToFit="1"/>
      <protection locked="0"/>
    </xf>
    <xf numFmtId="0" fontId="2" fillId="0" borderId="65" xfId="2" applyFont="1" applyBorder="1" applyAlignment="1" applyProtection="1">
      <alignment horizontal="left" vertical="center" shrinkToFit="1"/>
      <protection locked="0"/>
    </xf>
    <xf numFmtId="0" fontId="2" fillId="4" borderId="9" xfId="1" applyFill="1" applyBorder="1" applyAlignment="1" applyProtection="1">
      <alignment horizontal="center" vertical="center" wrapText="1"/>
      <protection hidden="1"/>
    </xf>
    <xf numFmtId="0" fontId="21" fillId="0" borderId="0" xfId="1" applyFont="1" applyAlignment="1" applyProtection="1">
      <alignment horizontal="center"/>
      <protection hidden="1"/>
    </xf>
    <xf numFmtId="0" fontId="2" fillId="4" borderId="62" xfId="1" applyFill="1" applyBorder="1" applyAlignment="1" applyProtection="1">
      <alignment horizontal="center" vertical="center"/>
      <protection hidden="1"/>
    </xf>
    <xf numFmtId="0" fontId="2" fillId="4" borderId="63" xfId="1" applyFill="1" applyBorder="1" applyAlignment="1" applyProtection="1">
      <alignment horizontal="center" vertical="center"/>
      <protection hidden="1"/>
    </xf>
    <xf numFmtId="49" fontId="2" fillId="0" borderId="62" xfId="1" applyNumberFormat="1" applyBorder="1" applyAlignment="1" applyProtection="1">
      <alignment horizontal="center" vertical="center" shrinkToFit="1"/>
      <protection locked="0"/>
    </xf>
    <xf numFmtId="49" fontId="2" fillId="0" borderId="63" xfId="1" applyNumberFormat="1" applyBorder="1" applyAlignment="1" applyProtection="1">
      <alignment horizontal="center" vertical="center" shrinkToFit="1"/>
      <protection locked="0"/>
    </xf>
    <xf numFmtId="49" fontId="2" fillId="0" borderId="2" xfId="1" applyNumberFormat="1" applyBorder="1" applyAlignment="1" applyProtection="1">
      <alignment horizontal="center" vertical="center" shrinkToFit="1"/>
      <protection locked="0"/>
    </xf>
    <xf numFmtId="49" fontId="2" fillId="0" borderId="52" xfId="1" applyNumberFormat="1" applyBorder="1" applyAlignment="1" applyProtection="1">
      <alignment horizontal="center" vertical="center" shrinkToFit="1"/>
      <protection locked="0"/>
    </xf>
    <xf numFmtId="49" fontId="2" fillId="0" borderId="4" xfId="1" applyNumberFormat="1" applyBorder="1" applyAlignment="1" applyProtection="1">
      <alignment horizontal="center" vertical="center" shrinkToFit="1"/>
      <protection locked="0"/>
    </xf>
    <xf numFmtId="49" fontId="2" fillId="0" borderId="40" xfId="1" applyNumberFormat="1" applyBorder="1" applyAlignment="1" applyProtection="1">
      <alignment horizontal="center" vertical="center" shrinkToFit="1"/>
      <protection locked="0"/>
    </xf>
    <xf numFmtId="0" fontId="4" fillId="0" borderId="2" xfId="1" applyFont="1" applyBorder="1" applyAlignment="1" applyProtection="1">
      <alignment vertical="top"/>
      <protection hidden="1"/>
    </xf>
    <xf numFmtId="0" fontId="30" fillId="0" borderId="2" xfId="0" applyFont="1" applyBorder="1" applyAlignment="1" applyProtection="1">
      <alignment vertical="top"/>
      <protection hidden="1"/>
    </xf>
    <xf numFmtId="0" fontId="30" fillId="0" borderId="3" xfId="0" applyFont="1" applyBorder="1" applyAlignment="1" applyProtection="1">
      <alignment vertical="top"/>
      <protection hidden="1"/>
    </xf>
    <xf numFmtId="0" fontId="10" fillId="0" borderId="53" xfId="1" applyFont="1" applyBorder="1" applyAlignment="1" applyProtection="1">
      <alignment horizontal="left" vertical="top"/>
      <protection hidden="1"/>
    </xf>
    <xf numFmtId="0" fontId="10" fillId="0" borderId="2" xfId="1" applyFont="1" applyBorder="1" applyAlignment="1" applyProtection="1">
      <alignment horizontal="left" vertical="top"/>
      <protection hidden="1"/>
    </xf>
    <xf numFmtId="0" fontId="10" fillId="0" borderId="54" xfId="1" applyFont="1" applyBorder="1" applyAlignment="1" applyProtection="1">
      <alignment horizontal="left" vertical="top"/>
      <protection hidden="1"/>
    </xf>
    <xf numFmtId="0" fontId="10" fillId="0" borderId="3" xfId="1" applyFont="1" applyBorder="1" applyAlignment="1" applyProtection="1">
      <alignment horizontal="left" vertical="top"/>
      <protection hidden="1"/>
    </xf>
    <xf numFmtId="49" fontId="11" fillId="0" borderId="2" xfId="3" applyNumberFormat="1" applyFont="1" applyBorder="1" applyAlignment="1">
      <alignment horizontal="center" vertical="center" shrinkToFit="1"/>
    </xf>
    <xf numFmtId="49" fontId="11" fillId="0" borderId="3" xfId="3" applyNumberFormat="1" applyFont="1" applyBorder="1" applyAlignment="1">
      <alignment horizontal="center" vertical="center" shrinkToFit="1"/>
    </xf>
    <xf numFmtId="0" fontId="11" fillId="0" borderId="2" xfId="3" applyFont="1" applyBorder="1" applyAlignment="1" applyProtection="1">
      <alignment horizontal="center" vertical="center"/>
      <protection hidden="1"/>
    </xf>
    <xf numFmtId="0" fontId="11" fillId="0" borderId="3" xfId="3" applyFont="1" applyBorder="1" applyAlignment="1" applyProtection="1">
      <alignment horizontal="center" vertical="center"/>
      <protection hidden="1"/>
    </xf>
    <xf numFmtId="0" fontId="4" fillId="0" borderId="52" xfId="0" applyFont="1" applyBorder="1" applyAlignment="1" applyProtection="1">
      <alignment horizontal="center" vertical="top"/>
      <protection hidden="1"/>
    </xf>
    <xf numFmtId="0" fontId="4" fillId="0" borderId="51" xfId="0" applyFont="1" applyBorder="1" applyAlignment="1" applyProtection="1">
      <alignment horizontal="center" vertical="top"/>
      <protection hidden="1"/>
    </xf>
    <xf numFmtId="0" fontId="4" fillId="0" borderId="52" xfId="1" applyFont="1" applyBorder="1" applyAlignment="1" applyProtection="1">
      <alignment horizontal="right" shrinkToFit="1"/>
      <protection hidden="1"/>
    </xf>
    <xf numFmtId="0" fontId="12" fillId="0" borderId="51" xfId="0" applyFont="1" applyBorder="1" applyAlignment="1" applyProtection="1">
      <alignment horizontal="right" shrinkToFit="1"/>
      <protection hidden="1"/>
    </xf>
    <xf numFmtId="0" fontId="12" fillId="0" borderId="53" xfId="0" applyFont="1" applyBorder="1" applyAlignment="1" applyProtection="1">
      <alignment horizontal="left" vertical="top" wrapText="1"/>
      <protection hidden="1"/>
    </xf>
    <xf numFmtId="0" fontId="12" fillId="0" borderId="2" xfId="0" applyFont="1" applyBorder="1" applyAlignment="1" applyProtection="1">
      <alignment horizontal="left" vertical="top" wrapText="1"/>
      <protection hidden="1"/>
    </xf>
    <xf numFmtId="0" fontId="12" fillId="0" borderId="52" xfId="0" applyFont="1" applyBorder="1" applyAlignment="1" applyProtection="1">
      <alignment horizontal="left" vertical="top" wrapText="1"/>
      <protection hidden="1"/>
    </xf>
    <xf numFmtId="0" fontId="35" fillId="0" borderId="7" xfId="0" applyFont="1" applyBorder="1" applyAlignment="1" applyProtection="1">
      <alignment horizontal="right" vertical="top" wrapText="1"/>
      <protection hidden="1"/>
    </xf>
    <xf numFmtId="0" fontId="35" fillId="0" borderId="0" xfId="0" applyFont="1" applyAlignment="1" applyProtection="1">
      <alignment horizontal="right" vertical="top" wrapText="1"/>
      <protection hidden="1"/>
    </xf>
    <xf numFmtId="0" fontId="35" fillId="0" borderId="38" xfId="0" applyFont="1" applyBorder="1" applyAlignment="1" applyProtection="1">
      <alignment horizontal="right" vertical="top" wrapText="1"/>
      <protection hidden="1"/>
    </xf>
    <xf numFmtId="0" fontId="12" fillId="0" borderId="7" xfId="0" applyFont="1" applyBorder="1" applyAlignment="1" applyProtection="1">
      <alignment horizontal="left" vertical="top"/>
      <protection hidden="1"/>
    </xf>
    <xf numFmtId="0" fontId="12" fillId="0" borderId="0" xfId="0" applyFont="1" applyAlignment="1" applyProtection="1">
      <alignment horizontal="left" vertical="top"/>
      <protection hidden="1"/>
    </xf>
    <xf numFmtId="0" fontId="4" fillId="0" borderId="38" xfId="1" applyFont="1" applyBorder="1" applyAlignment="1" applyProtection="1">
      <alignment horizontal="right" shrinkToFit="1"/>
      <protection hidden="1"/>
    </xf>
    <xf numFmtId="0" fontId="34" fillId="0" borderId="54" xfId="0" applyFont="1" applyBorder="1" applyAlignment="1" applyProtection="1">
      <alignment horizontal="right" vertical="top"/>
      <protection hidden="1"/>
    </xf>
    <xf numFmtId="0" fontId="34" fillId="0" borderId="3" xfId="0" applyFont="1" applyBorder="1" applyAlignment="1" applyProtection="1">
      <alignment horizontal="right" vertical="top"/>
      <protection hidden="1"/>
    </xf>
    <xf numFmtId="0" fontId="34" fillId="0" borderId="51" xfId="0" applyFont="1" applyBorder="1" applyAlignment="1" applyProtection="1">
      <alignment horizontal="right" vertical="top"/>
      <protection hidden="1"/>
    </xf>
    <xf numFmtId="0" fontId="26" fillId="0" borderId="2" xfId="3" applyFont="1" applyBorder="1" applyAlignment="1" applyProtection="1">
      <alignment horizontal="center" shrinkToFit="1"/>
      <protection hidden="1"/>
    </xf>
    <xf numFmtId="0" fontId="26" fillId="0" borderId="0" xfId="3" applyFont="1" applyAlignment="1" applyProtection="1">
      <alignment horizontal="center" shrinkToFit="1"/>
      <protection hidden="1"/>
    </xf>
    <xf numFmtId="49" fontId="2" fillId="0" borderId="37" xfId="1" applyNumberFormat="1" applyBorder="1" applyAlignment="1" applyProtection="1">
      <alignment horizontal="left" vertical="top" wrapText="1"/>
      <protection locked="0"/>
    </xf>
    <xf numFmtId="49" fontId="2" fillId="0" borderId="0" xfId="1" applyNumberFormat="1" applyAlignment="1" applyProtection="1">
      <alignment horizontal="left" vertical="top" wrapText="1"/>
      <protection locked="0"/>
    </xf>
    <xf numFmtId="49" fontId="2" fillId="0" borderId="12" xfId="1" applyNumberFormat="1" applyBorder="1" applyAlignment="1" applyProtection="1">
      <alignment horizontal="left" vertical="top" wrapText="1"/>
      <protection locked="0"/>
    </xf>
    <xf numFmtId="49" fontId="2" fillId="0" borderId="39" xfId="1" applyNumberFormat="1" applyBorder="1" applyAlignment="1" applyProtection="1">
      <alignment horizontal="left" vertical="top" wrapText="1"/>
      <protection locked="0"/>
    </xf>
    <xf numFmtId="49" fontId="2" fillId="0" borderId="4" xfId="1" applyNumberFormat="1" applyBorder="1" applyAlignment="1" applyProtection="1">
      <alignment horizontal="left" vertical="top" wrapText="1"/>
      <protection locked="0"/>
    </xf>
    <xf numFmtId="49" fontId="2" fillId="0" borderId="14" xfId="1" applyNumberFormat="1" applyBorder="1" applyAlignment="1" applyProtection="1">
      <alignment horizontal="left" vertical="top" wrapText="1"/>
      <protection locked="0"/>
    </xf>
    <xf numFmtId="0" fontId="10" fillId="0" borderId="1" xfId="1" applyFont="1" applyBorder="1" applyAlignment="1" applyProtection="1">
      <alignment horizontal="left" vertical="top" wrapText="1"/>
      <protection hidden="1"/>
    </xf>
    <xf numFmtId="0" fontId="10" fillId="0" borderId="2" xfId="1" applyFont="1" applyBorder="1" applyAlignment="1" applyProtection="1">
      <alignment horizontal="left" vertical="top" wrapText="1"/>
      <protection hidden="1"/>
    </xf>
    <xf numFmtId="0" fontId="10" fillId="0" borderId="10" xfId="1" applyFont="1" applyBorder="1" applyAlignment="1" applyProtection="1">
      <alignment horizontal="left" vertical="top" wrapText="1"/>
      <protection hidden="1"/>
    </xf>
    <xf numFmtId="0" fontId="10" fillId="0" borderId="37" xfId="1" applyFont="1" applyBorder="1" applyAlignment="1" applyProtection="1">
      <alignment horizontal="left" vertical="top" wrapText="1"/>
      <protection hidden="1"/>
    </xf>
    <xf numFmtId="0" fontId="10" fillId="0" borderId="0" xfId="1" applyFont="1" applyAlignment="1" applyProtection="1">
      <alignment horizontal="left" vertical="top" wrapText="1"/>
      <protection hidden="1"/>
    </xf>
    <xf numFmtId="0" fontId="10" fillId="0" borderId="12" xfId="1" applyFont="1" applyBorder="1" applyAlignment="1" applyProtection="1">
      <alignment horizontal="left" vertical="top" wrapText="1"/>
      <protection hidden="1"/>
    </xf>
    <xf numFmtId="0" fontId="12" fillId="0" borderId="53" xfId="0" applyFont="1" applyBorder="1" applyAlignment="1" applyProtection="1">
      <alignment horizontal="left" vertical="top"/>
      <protection hidden="1"/>
    </xf>
    <xf numFmtId="0" fontId="12" fillId="0" borderId="2" xfId="0" applyFont="1" applyBorder="1" applyAlignment="1" applyProtection="1">
      <alignment horizontal="left" vertical="top"/>
      <protection hidden="1"/>
    </xf>
    <xf numFmtId="0" fontId="12" fillId="0" borderId="54" xfId="0" applyFont="1" applyBorder="1" applyAlignment="1" applyProtection="1">
      <alignment horizontal="left" vertical="top"/>
      <protection hidden="1"/>
    </xf>
    <xf numFmtId="0" fontId="12" fillId="0" borderId="3" xfId="0" applyFont="1" applyBorder="1" applyAlignment="1" applyProtection="1">
      <alignment horizontal="left" vertical="top"/>
      <protection hidden="1"/>
    </xf>
    <xf numFmtId="0" fontId="12" fillId="0" borderId="52" xfId="0" applyFont="1" applyBorder="1" applyAlignment="1" applyProtection="1">
      <alignment horizontal="right"/>
      <protection hidden="1"/>
    </xf>
    <xf numFmtId="0" fontId="12" fillId="0" borderId="51" xfId="0" applyFont="1" applyBorder="1" applyAlignment="1" applyProtection="1">
      <alignment horizontal="right"/>
      <protection hidden="1"/>
    </xf>
    <xf numFmtId="0" fontId="34" fillId="0" borderId="53" xfId="0" applyFont="1" applyBorder="1" applyAlignment="1" applyProtection="1">
      <alignment horizontal="left" vertical="top"/>
      <protection hidden="1"/>
    </xf>
    <xf numFmtId="0" fontId="34" fillId="0" borderId="2" xfId="0" applyFont="1" applyBorder="1" applyAlignment="1" applyProtection="1">
      <alignment horizontal="left" vertical="top"/>
      <protection hidden="1"/>
    </xf>
    <xf numFmtId="0" fontId="34" fillId="0" borderId="52" xfId="0" applyFont="1" applyBorder="1" applyAlignment="1" applyProtection="1">
      <alignment horizontal="left" vertical="top"/>
      <protection hidden="1"/>
    </xf>
    <xf numFmtId="0" fontId="11" fillId="0" borderId="10" xfId="3" applyFont="1" applyBorder="1" applyAlignment="1" applyProtection="1">
      <alignment horizontal="left" shrinkToFit="1"/>
      <protection hidden="1"/>
    </xf>
    <xf numFmtId="0" fontId="11" fillId="0" borderId="12" xfId="3" applyFont="1" applyBorder="1" applyAlignment="1" applyProtection="1">
      <alignment horizontal="left" shrinkToFit="1"/>
      <protection hidden="1"/>
    </xf>
    <xf numFmtId="0" fontId="24" fillId="4" borderId="2" xfId="2" applyFont="1" applyFill="1" applyBorder="1" applyAlignment="1" applyProtection="1">
      <alignment horizontal="center" vertical="center"/>
      <protection hidden="1"/>
    </xf>
    <xf numFmtId="0" fontId="24" fillId="4" borderId="0" xfId="2" applyFont="1" applyFill="1" applyAlignment="1" applyProtection="1">
      <alignment horizontal="center" vertical="center"/>
      <protection hidden="1"/>
    </xf>
    <xf numFmtId="0" fontId="10" fillId="0" borderId="53" xfId="1" applyFont="1" applyBorder="1" applyAlignment="1" applyProtection="1">
      <alignment horizontal="left" vertical="top" shrinkToFit="1"/>
      <protection hidden="1"/>
    </xf>
    <xf numFmtId="0" fontId="10" fillId="0" borderId="2" xfId="1" applyFont="1" applyBorder="1" applyAlignment="1" applyProtection="1">
      <alignment horizontal="left" vertical="top" shrinkToFit="1"/>
      <protection hidden="1"/>
    </xf>
    <xf numFmtId="0" fontId="10" fillId="0" borderId="54" xfId="1" applyFont="1" applyBorder="1" applyAlignment="1" applyProtection="1">
      <alignment horizontal="left" vertical="top" shrinkToFit="1"/>
      <protection hidden="1"/>
    </xf>
    <xf numFmtId="0" fontId="10" fillId="0" borderId="3" xfId="1" applyFont="1" applyBorder="1" applyAlignment="1" applyProtection="1">
      <alignment horizontal="left" vertical="top" shrinkToFit="1"/>
      <protection hidden="1"/>
    </xf>
    <xf numFmtId="0" fontId="4" fillId="0" borderId="52" xfId="0" applyFont="1" applyBorder="1" applyAlignment="1" applyProtection="1">
      <alignment horizontal="right" shrinkToFit="1"/>
      <protection hidden="1"/>
    </xf>
    <xf numFmtId="0" fontId="4" fillId="0" borderId="51" xfId="0" applyFont="1" applyBorder="1" applyAlignment="1" applyProtection="1">
      <alignment horizontal="right" shrinkToFit="1"/>
      <protection hidden="1"/>
    </xf>
    <xf numFmtId="0" fontId="4" fillId="0" borderId="51" xfId="1" applyFont="1" applyBorder="1" applyAlignment="1" applyProtection="1">
      <alignment horizontal="right" shrinkToFit="1"/>
      <protection hidden="1"/>
    </xf>
    <xf numFmtId="0" fontId="0" fillId="0" borderId="1" xfId="0" applyBorder="1" applyAlignment="1" applyProtection="1">
      <alignment horizontal="center" vertical="top" shrinkToFit="1"/>
      <protection hidden="1"/>
    </xf>
    <xf numFmtId="0" fontId="0" fillId="0" borderId="2" xfId="0" applyBorder="1" applyAlignment="1" applyProtection="1">
      <alignment horizontal="center" vertical="top" shrinkToFit="1"/>
      <protection hidden="1"/>
    </xf>
    <xf numFmtId="0" fontId="0" fillId="0" borderId="50" xfId="0" applyBorder="1" applyAlignment="1" applyProtection="1">
      <alignment horizontal="center" vertical="top" shrinkToFit="1"/>
      <protection hidden="1"/>
    </xf>
    <xf numFmtId="0" fontId="0" fillId="0" borderId="3" xfId="0" applyBorder="1" applyAlignment="1" applyProtection="1">
      <alignment horizontal="center" vertical="top" shrinkToFit="1"/>
      <protection hidden="1"/>
    </xf>
    <xf numFmtId="0" fontId="2" fillId="0" borderId="2" xfId="1" applyBorder="1" applyAlignment="1" applyProtection="1">
      <alignment horizontal="left" vertical="center" shrinkToFit="1"/>
      <protection hidden="1"/>
    </xf>
    <xf numFmtId="0" fontId="2" fillId="0" borderId="10" xfId="1" applyBorder="1" applyAlignment="1" applyProtection="1">
      <alignment horizontal="left" vertical="center" shrinkToFit="1"/>
      <protection hidden="1"/>
    </xf>
    <xf numFmtId="0" fontId="2" fillId="0" borderId="3" xfId="1" applyBorder="1" applyAlignment="1" applyProtection="1">
      <alignment horizontal="left" vertical="center" shrinkToFit="1"/>
      <protection hidden="1"/>
    </xf>
    <xf numFmtId="0" fontId="2" fillId="0" borderId="11" xfId="1" applyBorder="1" applyAlignment="1" applyProtection="1">
      <alignment horizontal="left" vertical="center" shrinkToFit="1"/>
      <protection hidden="1"/>
    </xf>
    <xf numFmtId="0" fontId="4" fillId="0" borderId="53" xfId="1" applyFont="1" applyBorder="1" applyAlignment="1" applyProtection="1">
      <alignment horizontal="left" vertical="top"/>
      <protection hidden="1"/>
    </xf>
    <xf numFmtId="0" fontId="4" fillId="0" borderId="2" xfId="1" applyFont="1" applyBorder="1" applyAlignment="1" applyProtection="1">
      <alignment horizontal="left" vertical="top"/>
      <protection hidden="1"/>
    </xf>
    <xf numFmtId="0" fontId="4" fillId="0" borderId="52" xfId="1" applyFont="1" applyBorder="1" applyAlignment="1" applyProtection="1">
      <alignment horizontal="left" vertical="top"/>
      <protection hidden="1"/>
    </xf>
    <xf numFmtId="0" fontId="4" fillId="0" borderId="54" xfId="1" applyFont="1" applyBorder="1" applyAlignment="1" applyProtection="1">
      <alignment horizontal="left" vertical="top"/>
      <protection hidden="1"/>
    </xf>
    <xf numFmtId="0" fontId="4" fillId="0" borderId="3" xfId="1" applyFont="1" applyBorder="1" applyAlignment="1" applyProtection="1">
      <alignment horizontal="left" vertical="top"/>
      <protection hidden="1"/>
    </xf>
    <xf numFmtId="0" fontId="4" fillId="0" borderId="51" xfId="1" applyFont="1" applyBorder="1" applyAlignment="1" applyProtection="1">
      <alignment horizontal="left" vertical="top"/>
      <protection hidden="1"/>
    </xf>
    <xf numFmtId="0" fontId="2" fillId="4" borderId="8" xfId="1" applyFill="1" applyBorder="1" applyAlignment="1" applyProtection="1">
      <alignment horizontal="center" vertical="center" shrinkToFit="1"/>
      <protection hidden="1"/>
    </xf>
    <xf numFmtId="0" fontId="0" fillId="4" borderId="9" xfId="0" applyFill="1" applyBorder="1" applyAlignment="1" applyProtection="1">
      <alignment horizontal="center" vertical="center" shrinkToFit="1"/>
      <protection hidden="1"/>
    </xf>
    <xf numFmtId="0" fontId="0" fillId="4" borderId="8" xfId="0" applyFill="1" applyBorder="1" applyAlignment="1" applyProtection="1">
      <alignment horizontal="center" vertical="center" shrinkToFit="1"/>
      <protection hidden="1"/>
    </xf>
    <xf numFmtId="49" fontId="2" fillId="0" borderId="1" xfId="1" applyNumberFormat="1" applyBorder="1" applyAlignment="1" applyProtection="1">
      <alignment horizontal="left" vertical="center" shrinkToFit="1"/>
      <protection locked="0"/>
    </xf>
    <xf numFmtId="49" fontId="2" fillId="0" borderId="2" xfId="1" applyNumberFormat="1" applyBorder="1" applyAlignment="1" applyProtection="1">
      <alignment horizontal="left" vertical="center" shrinkToFit="1"/>
      <protection locked="0"/>
    </xf>
    <xf numFmtId="49" fontId="2" fillId="0" borderId="10" xfId="1" applyNumberFormat="1" applyBorder="1" applyAlignment="1" applyProtection="1">
      <alignment horizontal="left" vertical="center" shrinkToFit="1"/>
      <protection locked="0"/>
    </xf>
    <xf numFmtId="49" fontId="2" fillId="0" borderId="50" xfId="1" applyNumberFormat="1" applyBorder="1" applyAlignment="1" applyProtection="1">
      <alignment horizontal="left" vertical="center" shrinkToFit="1"/>
      <protection locked="0"/>
    </xf>
    <xf numFmtId="49" fontId="2" fillId="0" borderId="3" xfId="1" applyNumberFormat="1" applyBorder="1" applyAlignment="1" applyProtection="1">
      <alignment horizontal="left" vertical="center" shrinkToFit="1"/>
      <protection locked="0"/>
    </xf>
    <xf numFmtId="49" fontId="2" fillId="0" borderId="11" xfId="1" applyNumberFormat="1" applyBorder="1" applyAlignment="1" applyProtection="1">
      <alignment horizontal="left" vertical="center" shrinkToFit="1"/>
      <protection locked="0"/>
    </xf>
    <xf numFmtId="0" fontId="2" fillId="0" borderId="1" xfId="1" applyBorder="1" applyAlignment="1" applyProtection="1">
      <alignment horizontal="left" vertical="center" shrinkToFit="1"/>
      <protection hidden="1"/>
    </xf>
    <xf numFmtId="0" fontId="2" fillId="0" borderId="37" xfId="1" applyBorder="1" applyAlignment="1" applyProtection="1">
      <alignment horizontal="left" vertical="center" shrinkToFit="1"/>
      <protection hidden="1"/>
    </xf>
    <xf numFmtId="0" fontId="2" fillId="0" borderId="0" xfId="1" applyAlignment="1" applyProtection="1">
      <alignment horizontal="left" vertical="center" shrinkToFit="1"/>
      <protection hidden="1"/>
    </xf>
    <xf numFmtId="0" fontId="2" fillId="0" borderId="12" xfId="1" applyBorder="1" applyAlignment="1" applyProtection="1">
      <alignment horizontal="left" vertical="center" shrinkToFit="1"/>
      <protection hidden="1"/>
    </xf>
    <xf numFmtId="0" fontId="2" fillId="4" borderId="41" xfId="1" applyFill="1" applyBorder="1" applyAlignment="1" applyProtection="1">
      <alignment horizontal="center" vertical="center"/>
      <protection hidden="1"/>
    </xf>
    <xf numFmtId="0" fontId="2" fillId="4" borderId="34" xfId="1" applyFill="1" applyBorder="1" applyAlignment="1" applyProtection="1">
      <alignment horizontal="center" vertical="center"/>
      <protection hidden="1"/>
    </xf>
    <xf numFmtId="0" fontId="2" fillId="4" borderId="55" xfId="1" applyFill="1" applyBorder="1" applyAlignment="1" applyProtection="1">
      <alignment horizontal="center" vertical="center"/>
      <protection hidden="1"/>
    </xf>
    <xf numFmtId="0" fontId="2" fillId="4" borderId="56" xfId="1" applyFill="1" applyBorder="1" applyAlignment="1" applyProtection="1">
      <alignment horizontal="center" vertical="center"/>
      <protection hidden="1"/>
    </xf>
    <xf numFmtId="0" fontId="2" fillId="4" borderId="57" xfId="1" applyFill="1" applyBorder="1" applyAlignment="1" applyProtection="1">
      <alignment horizontal="center" vertical="center"/>
      <protection hidden="1"/>
    </xf>
    <xf numFmtId="0" fontId="2" fillId="4" borderId="58" xfId="1" applyFill="1" applyBorder="1" applyAlignment="1" applyProtection="1">
      <alignment horizontal="center" vertical="center"/>
      <protection hidden="1"/>
    </xf>
    <xf numFmtId="176" fontId="2" fillId="0" borderId="6" xfId="1" applyNumberFormat="1" applyBorder="1" applyAlignment="1" applyProtection="1">
      <alignment horizontal="center"/>
      <protection hidden="1"/>
    </xf>
    <xf numFmtId="176" fontId="2" fillId="0" borderId="15" xfId="1" applyNumberFormat="1" applyBorder="1" applyAlignment="1" applyProtection="1">
      <alignment horizontal="center"/>
      <protection hidden="1"/>
    </xf>
    <xf numFmtId="176" fontId="2" fillId="0" borderId="49" xfId="1" applyNumberFormat="1" applyBorder="1" applyAlignment="1" applyProtection="1">
      <alignment horizontal="center"/>
      <protection hidden="1"/>
    </xf>
    <xf numFmtId="0" fontId="2" fillId="4" borderId="2" xfId="1" applyFill="1" applyBorder="1" applyAlignment="1" applyProtection="1">
      <alignment horizontal="distributed" vertical="center"/>
      <protection hidden="1"/>
    </xf>
    <xf numFmtId="0" fontId="2" fillId="4" borderId="3" xfId="1" applyFill="1" applyBorder="1" applyAlignment="1" applyProtection="1">
      <alignment horizontal="distributed" vertical="center"/>
      <protection hidden="1"/>
    </xf>
    <xf numFmtId="0" fontId="24" fillId="4" borderId="3" xfId="2" applyFont="1" applyFill="1" applyBorder="1" applyAlignment="1" applyProtection="1">
      <alignment horizontal="center" vertical="center"/>
      <protection hidden="1"/>
    </xf>
    <xf numFmtId="0" fontId="13" fillId="0" borderId="6" xfId="1" applyFont="1" applyBorder="1" applyAlignment="1" applyProtection="1">
      <alignment horizontal="center"/>
      <protection hidden="1"/>
    </xf>
    <xf numFmtId="0" fontId="13" fillId="0" borderId="16" xfId="1" applyFont="1" applyBorder="1" applyAlignment="1" applyProtection="1">
      <alignment horizontal="center"/>
      <protection hidden="1"/>
    </xf>
    <xf numFmtId="0" fontId="13" fillId="0" borderId="3" xfId="1" applyFont="1" applyBorder="1" applyAlignment="1" applyProtection="1">
      <alignment horizontal="center"/>
      <protection hidden="1"/>
    </xf>
    <xf numFmtId="0" fontId="13" fillId="0" borderId="11" xfId="1" applyFont="1" applyBorder="1" applyAlignment="1" applyProtection="1">
      <alignment horizontal="center"/>
      <protection hidden="1"/>
    </xf>
    <xf numFmtId="0" fontId="2" fillId="4" borderId="6" xfId="1" applyFill="1" applyBorder="1" applyAlignment="1" applyProtection="1">
      <alignment horizontal="distributed" vertical="center"/>
      <protection hidden="1"/>
    </xf>
    <xf numFmtId="0" fontId="24" fillId="4" borderId="6" xfId="2" applyFont="1" applyFill="1" applyBorder="1" applyAlignment="1" applyProtection="1">
      <alignment horizontal="center" vertical="center"/>
      <protection hidden="1"/>
    </xf>
    <xf numFmtId="0" fontId="2" fillId="3" borderId="6" xfId="2" applyFont="1" applyFill="1" applyBorder="1" applyAlignment="1" applyProtection="1">
      <alignment horizontal="left" vertical="center"/>
      <protection hidden="1"/>
    </xf>
    <xf numFmtId="0" fontId="2" fillId="3" borderId="3" xfId="2" applyFont="1" applyFill="1" applyBorder="1" applyAlignment="1" applyProtection="1">
      <alignment horizontal="left" vertical="center"/>
      <protection hidden="1"/>
    </xf>
    <xf numFmtId="177" fontId="24" fillId="0" borderId="6" xfId="2" applyNumberFormat="1" applyFont="1" applyBorder="1" applyAlignment="1" applyProtection="1">
      <alignment horizontal="right" vertical="center" shrinkToFit="1"/>
      <protection locked="0"/>
    </xf>
    <xf numFmtId="177" fontId="24" fillId="0" borderId="3" xfId="2" applyNumberFormat="1" applyFont="1" applyBorder="1" applyAlignment="1" applyProtection="1">
      <alignment horizontal="right" vertical="center" shrinkToFit="1"/>
      <protection locked="0"/>
    </xf>
    <xf numFmtId="0" fontId="20" fillId="0" borderId="53" xfId="1" applyFont="1" applyBorder="1" applyAlignment="1" applyProtection="1">
      <alignment horizontal="center" vertical="center" shrinkToFit="1"/>
      <protection hidden="1"/>
    </xf>
    <xf numFmtId="0" fontId="27" fillId="0" borderId="2" xfId="3" applyFont="1" applyBorder="1" applyAlignment="1" applyProtection="1">
      <alignment horizontal="center" vertical="center" shrinkToFit="1"/>
      <protection hidden="1"/>
    </xf>
    <xf numFmtId="0" fontId="27" fillId="0" borderId="52" xfId="3" applyFont="1" applyBorder="1" applyAlignment="1" applyProtection="1">
      <alignment horizontal="center" vertical="center" shrinkToFit="1"/>
      <protection hidden="1"/>
    </xf>
    <xf numFmtId="0" fontId="27" fillId="0" borderId="54" xfId="3" applyFont="1" applyBorder="1" applyAlignment="1" applyProtection="1">
      <alignment horizontal="center" vertical="center" shrinkToFit="1"/>
      <protection hidden="1"/>
    </xf>
    <xf numFmtId="0" fontId="27" fillId="0" borderId="3" xfId="3" applyFont="1" applyBorder="1" applyAlignment="1" applyProtection="1">
      <alignment horizontal="center" vertical="center" shrinkToFit="1"/>
      <protection hidden="1"/>
    </xf>
    <xf numFmtId="0" fontId="27" fillId="0" borderId="51" xfId="3" applyFont="1" applyBorder="1" applyAlignment="1" applyProtection="1">
      <alignment horizontal="center" vertical="center" shrinkToFit="1"/>
      <protection hidden="1"/>
    </xf>
    <xf numFmtId="0" fontId="2" fillId="3" borderId="2" xfId="2" applyFont="1" applyFill="1" applyBorder="1" applyAlignment="1" applyProtection="1">
      <alignment horizontal="left" vertical="center"/>
      <protection hidden="1"/>
    </xf>
    <xf numFmtId="0" fontId="6" fillId="0" borderId="1" xfId="1" applyFont="1" applyBorder="1" applyAlignment="1" applyProtection="1">
      <alignment horizontal="center" vertical="center"/>
      <protection hidden="1"/>
    </xf>
    <xf numFmtId="0" fontId="6" fillId="0" borderId="2" xfId="1" applyFont="1" applyBorder="1" applyAlignment="1" applyProtection="1">
      <alignment horizontal="center" vertical="center"/>
      <protection hidden="1"/>
    </xf>
    <xf numFmtId="0" fontId="6" fillId="0" borderId="52" xfId="1" applyFont="1" applyBorder="1" applyAlignment="1" applyProtection="1">
      <alignment horizontal="center" vertical="center"/>
      <protection hidden="1"/>
    </xf>
    <xf numFmtId="0" fontId="6" fillId="0" borderId="50" xfId="1" applyFont="1" applyBorder="1" applyAlignment="1" applyProtection="1">
      <alignment horizontal="center" vertical="center"/>
      <protection hidden="1"/>
    </xf>
    <xf numFmtId="0" fontId="6" fillId="0" borderId="3" xfId="1" applyFont="1" applyBorder="1" applyAlignment="1" applyProtection="1">
      <alignment horizontal="center" vertical="center"/>
      <protection hidden="1"/>
    </xf>
    <xf numFmtId="0" fontId="6" fillId="0" borderId="51" xfId="1" applyFont="1" applyBorder="1" applyAlignment="1" applyProtection="1">
      <alignment horizontal="center" vertical="center"/>
      <protection hidden="1"/>
    </xf>
    <xf numFmtId="0" fontId="6" fillId="0" borderId="10" xfId="1" applyFont="1" applyBorder="1" applyAlignment="1" applyProtection="1">
      <alignment horizontal="center" vertical="center"/>
      <protection hidden="1"/>
    </xf>
    <xf numFmtId="0" fontId="6" fillId="0" borderId="11" xfId="1" applyFont="1" applyBorder="1" applyAlignment="1" applyProtection="1">
      <alignment horizontal="center" vertical="center"/>
      <protection hidden="1"/>
    </xf>
    <xf numFmtId="0" fontId="11" fillId="0" borderId="0" xfId="3" applyFont="1" applyAlignment="1" applyProtection="1">
      <alignment horizontal="center" vertical="center"/>
      <protection hidden="1"/>
    </xf>
    <xf numFmtId="0" fontId="2" fillId="5" borderId="6" xfId="1" applyFill="1" applyBorder="1" applyAlignment="1" applyProtection="1">
      <alignment horizontal="center"/>
      <protection hidden="1"/>
    </xf>
    <xf numFmtId="0" fontId="2" fillId="5" borderId="3" xfId="1" applyFill="1" applyBorder="1" applyAlignment="1" applyProtection="1">
      <alignment horizontal="center"/>
      <protection hidden="1"/>
    </xf>
    <xf numFmtId="177" fontId="24" fillId="0" borderId="6" xfId="1" applyNumberFormat="1" applyFont="1" applyBorder="1" applyAlignment="1" applyProtection="1">
      <alignment horizontal="right" vertical="center" shrinkToFit="1"/>
      <protection locked="0"/>
    </xf>
    <xf numFmtId="177" fontId="24" fillId="0" borderId="3" xfId="1" applyNumberFormat="1" applyFont="1" applyBorder="1" applyAlignment="1" applyProtection="1">
      <alignment horizontal="right" vertical="center" shrinkToFit="1"/>
      <protection locked="0"/>
    </xf>
    <xf numFmtId="0" fontId="2" fillId="0" borderId="2" xfId="2" applyFont="1" applyBorder="1" applyAlignment="1" applyProtection="1">
      <alignment horizontal="left" vertical="center"/>
      <protection hidden="1"/>
    </xf>
    <xf numFmtId="0" fontId="2" fillId="0" borderId="3" xfId="2" applyFont="1" applyBorder="1" applyAlignment="1" applyProtection="1">
      <alignment horizontal="left" vertical="center"/>
      <protection hidden="1"/>
    </xf>
    <xf numFmtId="177" fontId="24" fillId="0" borderId="2" xfId="2" applyNumberFormat="1" applyFont="1" applyBorder="1" applyAlignment="1" applyProtection="1">
      <alignment horizontal="right" vertical="center"/>
      <protection locked="0"/>
    </xf>
    <xf numFmtId="177" fontId="24" fillId="0" borderId="3" xfId="2" applyNumberFormat="1" applyFont="1" applyBorder="1" applyAlignment="1" applyProtection="1">
      <alignment horizontal="right" vertical="center"/>
      <protection locked="0"/>
    </xf>
    <xf numFmtId="0" fontId="2" fillId="0" borderId="2" xfId="1" applyBorder="1" applyAlignment="1" applyProtection="1">
      <alignment horizontal="center" vertical="center"/>
      <protection hidden="1"/>
    </xf>
    <xf numFmtId="0" fontId="2" fillId="0" borderId="3" xfId="1" applyBorder="1" applyAlignment="1" applyProtection="1">
      <alignment horizontal="center" vertical="center"/>
      <protection hidden="1"/>
    </xf>
    <xf numFmtId="0" fontId="2" fillId="3" borderId="0" xfId="2" applyFont="1" applyFill="1" applyAlignment="1" applyProtection="1">
      <alignment horizontal="left" vertical="center"/>
      <protection hidden="1"/>
    </xf>
    <xf numFmtId="0" fontId="11" fillId="0" borderId="2" xfId="3" applyFont="1" applyBorder="1" applyAlignment="1" applyProtection="1">
      <alignment horizontal="center" shrinkToFit="1"/>
      <protection locked="0"/>
    </xf>
    <xf numFmtId="0" fontId="11" fillId="0" borderId="0" xfId="3" applyFont="1" applyAlignment="1" applyProtection="1">
      <alignment horizontal="center" shrinkToFit="1"/>
      <protection locked="0"/>
    </xf>
    <xf numFmtId="0" fontId="11" fillId="0" borderId="2" xfId="3" applyFont="1" applyBorder="1" applyAlignment="1" applyProtection="1">
      <alignment horizontal="left" indent="1" shrinkToFit="1"/>
      <protection hidden="1"/>
    </xf>
    <xf numFmtId="0" fontId="11" fillId="0" borderId="0" xfId="3" applyFont="1" applyAlignment="1" applyProtection="1">
      <alignment horizontal="left" indent="1" shrinkToFit="1"/>
      <protection hidden="1"/>
    </xf>
    <xf numFmtId="49" fontId="11" fillId="4" borderId="53" xfId="0" applyNumberFormat="1" applyFont="1" applyFill="1" applyBorder="1" applyAlignment="1" applyProtection="1">
      <alignment horizontal="center" vertical="center" shrinkToFit="1"/>
      <protection hidden="1"/>
    </xf>
    <xf numFmtId="49" fontId="11" fillId="4" borderId="2" xfId="0" applyNumberFormat="1" applyFont="1" applyFill="1" applyBorder="1" applyAlignment="1" applyProtection="1">
      <alignment horizontal="center" vertical="center" shrinkToFit="1"/>
      <protection hidden="1"/>
    </xf>
    <xf numFmtId="49" fontId="11" fillId="4" borderId="52" xfId="0" applyNumberFormat="1" applyFont="1" applyFill="1" applyBorder="1" applyAlignment="1" applyProtection="1">
      <alignment horizontal="center" vertical="center" shrinkToFit="1"/>
      <protection hidden="1"/>
    </xf>
    <xf numFmtId="49" fontId="11" fillId="4" borderId="54" xfId="0" applyNumberFormat="1" applyFont="1" applyFill="1" applyBorder="1" applyAlignment="1" applyProtection="1">
      <alignment horizontal="center" vertical="center" shrinkToFit="1"/>
      <protection hidden="1"/>
    </xf>
    <xf numFmtId="49" fontId="11" fillId="4" borderId="3" xfId="0" applyNumberFormat="1" applyFont="1" applyFill="1" applyBorder="1" applyAlignment="1" applyProtection="1">
      <alignment horizontal="center" vertical="center" shrinkToFit="1"/>
      <protection hidden="1"/>
    </xf>
    <xf numFmtId="49" fontId="11" fillId="4" borderId="51" xfId="0" applyNumberFormat="1" applyFont="1" applyFill="1" applyBorder="1" applyAlignment="1" applyProtection="1">
      <alignment horizontal="center" vertical="center" shrinkToFit="1"/>
      <protection hidden="1"/>
    </xf>
    <xf numFmtId="0" fontId="31" fillId="3" borderId="2" xfId="0" applyFont="1" applyFill="1" applyBorder="1" applyAlignment="1" applyProtection="1">
      <alignment horizontal="left" vertical="center"/>
      <protection hidden="1"/>
    </xf>
    <xf numFmtId="0" fontId="31" fillId="3" borderId="0" xfId="0" applyFont="1" applyFill="1" applyAlignment="1" applyProtection="1">
      <alignment horizontal="left" vertical="center"/>
      <protection hidden="1"/>
    </xf>
    <xf numFmtId="179" fontId="6" fillId="3" borderId="2" xfId="1" applyNumberFormat="1" applyFont="1" applyFill="1" applyBorder="1" applyAlignment="1">
      <alignment horizontal="center" vertical="center" shrinkToFit="1"/>
    </xf>
    <xf numFmtId="179" fontId="6" fillId="3" borderId="0" xfId="1" applyNumberFormat="1" applyFont="1" applyFill="1" applyAlignment="1">
      <alignment horizontal="center" vertical="center" shrinkToFit="1"/>
    </xf>
    <xf numFmtId="179" fontId="31" fillId="3" borderId="2" xfId="0" applyNumberFormat="1" applyFont="1" applyFill="1" applyBorder="1" applyAlignment="1">
      <alignment horizontal="left" vertical="center" shrinkToFit="1"/>
    </xf>
    <xf numFmtId="179" fontId="31" fillId="3" borderId="10" xfId="0" applyNumberFormat="1" applyFont="1" applyFill="1" applyBorder="1" applyAlignment="1">
      <alignment horizontal="left" vertical="center" shrinkToFit="1"/>
    </xf>
    <xf numFmtId="179" fontId="31" fillId="3" borderId="0" xfId="0" applyNumberFormat="1" applyFont="1" applyFill="1" applyAlignment="1">
      <alignment horizontal="left" vertical="center" shrinkToFit="1"/>
    </xf>
    <xf numFmtId="179" fontId="31" fillId="3" borderId="12" xfId="0" applyNumberFormat="1" applyFont="1" applyFill="1" applyBorder="1" applyAlignment="1">
      <alignment horizontal="left" vertical="center" shrinkToFit="1"/>
    </xf>
    <xf numFmtId="0" fontId="11" fillId="4" borderId="1" xfId="0" applyFont="1" applyFill="1" applyBorder="1" applyAlignment="1" applyProtection="1">
      <alignment horizontal="center" vertical="center" shrinkToFit="1"/>
      <protection hidden="1"/>
    </xf>
    <xf numFmtId="0" fontId="11" fillId="4" borderId="2" xfId="0" applyFont="1" applyFill="1" applyBorder="1" applyAlignment="1" applyProtection="1">
      <alignment horizontal="center" vertical="center" shrinkToFit="1"/>
      <protection hidden="1"/>
    </xf>
    <xf numFmtId="0" fontId="11" fillId="4" borderId="52" xfId="0" applyFont="1" applyFill="1" applyBorder="1" applyAlignment="1" applyProtection="1">
      <alignment horizontal="center" vertical="center" shrinkToFit="1"/>
      <protection hidden="1"/>
    </xf>
    <xf numFmtId="0" fontId="11" fillId="4" borderId="50" xfId="0" applyFont="1" applyFill="1" applyBorder="1" applyAlignment="1" applyProtection="1">
      <alignment horizontal="center" vertical="center" shrinkToFit="1"/>
      <protection hidden="1"/>
    </xf>
    <xf numFmtId="0" fontId="11" fillId="4" borderId="3" xfId="0" applyFont="1" applyFill="1" applyBorder="1" applyAlignment="1" applyProtection="1">
      <alignment horizontal="center" vertical="center" shrinkToFit="1"/>
      <protection hidden="1"/>
    </xf>
    <xf numFmtId="0" fontId="11" fillId="4" borderId="51" xfId="0" applyFont="1" applyFill="1" applyBorder="1" applyAlignment="1" applyProtection="1">
      <alignment horizontal="center" vertical="center" shrinkToFit="1"/>
      <protection hidden="1"/>
    </xf>
    <xf numFmtId="179" fontId="2" fillId="0" borderId="1" xfId="1" applyNumberFormat="1" applyBorder="1" applyAlignment="1" applyProtection="1">
      <alignment horizontal="center" vertical="center"/>
      <protection locked="0" hidden="1"/>
    </xf>
    <xf numFmtId="179" fontId="2" fillId="0" borderId="2" xfId="1" applyNumberFormat="1" applyBorder="1" applyAlignment="1" applyProtection="1">
      <alignment horizontal="center" vertical="center"/>
      <protection locked="0" hidden="1"/>
    </xf>
    <xf numFmtId="179" fontId="2" fillId="0" borderId="52" xfId="1" applyNumberFormat="1" applyBorder="1" applyAlignment="1" applyProtection="1">
      <alignment horizontal="center" vertical="center"/>
      <protection locked="0" hidden="1"/>
    </xf>
    <xf numFmtId="179" fontId="2" fillId="0" borderId="50" xfId="1" applyNumberFormat="1" applyBorder="1" applyAlignment="1" applyProtection="1">
      <alignment horizontal="center" vertical="center"/>
      <protection locked="0" hidden="1"/>
    </xf>
    <xf numFmtId="179" fontId="2" fillId="0" borderId="3" xfId="1" applyNumberFormat="1" applyBorder="1" applyAlignment="1" applyProtection="1">
      <alignment horizontal="center" vertical="center"/>
      <protection locked="0" hidden="1"/>
    </xf>
    <xf numFmtId="179" fontId="2" fillId="0" borderId="51" xfId="1" applyNumberFormat="1" applyBorder="1" applyAlignment="1" applyProtection="1">
      <alignment horizontal="center" vertical="center"/>
      <protection locked="0" hidden="1"/>
    </xf>
    <xf numFmtId="0" fontId="32" fillId="3" borderId="0" xfId="2" applyFont="1" applyFill="1" applyAlignment="1" applyProtection="1">
      <alignment horizontal="left" vertical="center"/>
      <protection hidden="1"/>
    </xf>
    <xf numFmtId="177" fontId="2" fillId="0" borderId="1" xfId="1" applyNumberFormat="1" applyBorder="1" applyAlignment="1" applyProtection="1">
      <alignment horizontal="right" vertical="center" shrinkToFit="1"/>
      <protection hidden="1"/>
    </xf>
    <xf numFmtId="177" fontId="2" fillId="0" borderId="2" xfId="1" applyNumberFormat="1" applyBorder="1" applyAlignment="1" applyProtection="1">
      <alignment horizontal="right" vertical="center" shrinkToFit="1"/>
      <protection hidden="1"/>
    </xf>
    <xf numFmtId="177" fontId="2" fillId="0" borderId="50" xfId="1" applyNumberFormat="1" applyBorder="1" applyAlignment="1" applyProtection="1">
      <alignment horizontal="right" vertical="center" shrinkToFit="1"/>
      <protection hidden="1"/>
    </xf>
    <xf numFmtId="177" fontId="2" fillId="0" borderId="3" xfId="1" applyNumberFormat="1" applyBorder="1" applyAlignment="1" applyProtection="1">
      <alignment horizontal="right" vertical="center" shrinkToFit="1"/>
      <protection hidden="1"/>
    </xf>
    <xf numFmtId="49" fontId="11" fillId="0" borderId="0" xfId="0" applyNumberFormat="1" applyFont="1" applyAlignment="1">
      <alignment horizontal="left" vertical="center" shrinkToFit="1"/>
    </xf>
    <xf numFmtId="49" fontId="11" fillId="0" borderId="3" xfId="0" applyNumberFormat="1" applyFont="1" applyBorder="1" applyAlignment="1">
      <alignment horizontal="left" vertical="center" shrinkToFit="1"/>
    </xf>
    <xf numFmtId="0" fontId="11" fillId="3" borderId="0" xfId="0" applyFont="1" applyFill="1" applyAlignment="1" applyProtection="1">
      <alignment horizontal="center" vertical="center" shrinkToFit="1"/>
      <protection hidden="1"/>
    </xf>
    <xf numFmtId="0" fontId="11" fillId="3" borderId="3" xfId="0" applyFont="1" applyFill="1" applyBorder="1" applyAlignment="1" applyProtection="1">
      <alignment horizontal="center" vertical="center" shrinkToFit="1"/>
      <protection hidden="1"/>
    </xf>
    <xf numFmtId="0" fontId="31" fillId="3" borderId="0" xfId="0" applyFont="1" applyFill="1" applyAlignment="1" applyProtection="1">
      <alignment horizontal="center" vertical="center" shrinkToFit="1"/>
      <protection hidden="1"/>
    </xf>
    <xf numFmtId="0" fontId="31" fillId="3" borderId="3" xfId="0" applyFont="1" applyFill="1" applyBorder="1" applyAlignment="1" applyProtection="1">
      <alignment horizontal="center" vertical="center" shrinkToFit="1"/>
      <protection hidden="1"/>
    </xf>
    <xf numFmtId="0" fontId="11" fillId="3" borderId="0" xfId="0" applyFont="1" applyFill="1" applyAlignment="1" applyProtection="1">
      <alignment horizontal="center" vertical="center" shrinkToFit="1"/>
      <protection locked="0"/>
    </xf>
    <xf numFmtId="0" fontId="11" fillId="3" borderId="3" xfId="0" applyFont="1" applyFill="1" applyBorder="1" applyAlignment="1" applyProtection="1">
      <alignment horizontal="center" vertical="center" shrinkToFit="1"/>
      <protection locked="0"/>
    </xf>
    <xf numFmtId="179" fontId="31" fillId="3" borderId="0" xfId="0" applyNumberFormat="1" applyFont="1" applyFill="1" applyAlignment="1">
      <alignment horizontal="center" vertical="center" shrinkToFit="1"/>
    </xf>
    <xf numFmtId="179" fontId="31" fillId="3" borderId="3" xfId="0" applyNumberFormat="1" applyFont="1" applyFill="1" applyBorder="1" applyAlignment="1">
      <alignment horizontal="center" vertical="center" shrinkToFit="1"/>
    </xf>
    <xf numFmtId="0" fontId="2" fillId="4" borderId="53" xfId="1" applyFill="1" applyBorder="1" applyAlignment="1" applyProtection="1">
      <alignment horizontal="center" vertical="center" textRotation="255"/>
      <protection hidden="1"/>
    </xf>
    <xf numFmtId="0" fontId="2" fillId="4" borderId="52" xfId="1" applyFill="1" applyBorder="1" applyAlignment="1" applyProtection="1">
      <alignment horizontal="center" vertical="center" textRotation="255"/>
      <protection hidden="1"/>
    </xf>
    <xf numFmtId="0" fontId="4" fillId="0" borderId="1" xfId="1" applyFont="1" applyBorder="1" applyAlignment="1" applyProtection="1">
      <alignment horizontal="center" vertical="center" shrinkToFit="1"/>
      <protection hidden="1"/>
    </xf>
    <xf numFmtId="0" fontId="4" fillId="0" borderId="2" xfId="1" applyFont="1" applyBorder="1" applyAlignment="1" applyProtection="1">
      <alignment horizontal="center" vertical="center" shrinkToFit="1"/>
      <protection hidden="1"/>
    </xf>
    <xf numFmtId="0" fontId="4" fillId="0" borderId="52" xfId="1" applyFont="1" applyBorder="1" applyAlignment="1" applyProtection="1">
      <alignment horizontal="center" vertical="center" shrinkToFit="1"/>
      <protection hidden="1"/>
    </xf>
    <xf numFmtId="0" fontId="4" fillId="0" borderId="50" xfId="1" applyFont="1" applyBorder="1" applyAlignment="1" applyProtection="1">
      <alignment horizontal="center" vertical="center" shrinkToFit="1"/>
      <protection hidden="1"/>
    </xf>
    <xf numFmtId="0" fontId="4" fillId="0" borderId="3" xfId="1" applyFont="1" applyBorder="1" applyAlignment="1" applyProtection="1">
      <alignment horizontal="center" vertical="center" shrinkToFit="1"/>
      <protection hidden="1"/>
    </xf>
    <xf numFmtId="0" fontId="4" fillId="0" borderId="51" xfId="1" applyFont="1" applyBorder="1" applyAlignment="1" applyProtection="1">
      <alignment horizontal="center" vertical="center" shrinkToFit="1"/>
      <protection hidden="1"/>
    </xf>
    <xf numFmtId="0" fontId="2" fillId="0" borderId="49" xfId="1" applyBorder="1" applyProtection="1">
      <alignment vertical="center"/>
      <protection hidden="1"/>
    </xf>
    <xf numFmtId="0" fontId="0" fillId="0" borderId="6" xfId="0" applyBorder="1" applyProtection="1">
      <alignment vertical="center"/>
      <protection hidden="1"/>
    </xf>
    <xf numFmtId="0" fontId="0" fillId="0" borderId="15" xfId="0" applyBorder="1" applyProtection="1">
      <alignment vertical="center"/>
      <protection hidden="1"/>
    </xf>
    <xf numFmtId="0" fontId="0" fillId="0" borderId="50" xfId="0" applyBorder="1" applyProtection="1">
      <alignment vertical="center"/>
      <protection hidden="1"/>
    </xf>
    <xf numFmtId="0" fontId="0" fillId="0" borderId="3" xfId="0" applyBorder="1" applyProtection="1">
      <alignment vertical="center"/>
      <protection hidden="1"/>
    </xf>
    <xf numFmtId="0" fontId="0" fillId="0" borderId="51" xfId="0" applyBorder="1" applyProtection="1">
      <alignment vertical="center"/>
      <protection hidden="1"/>
    </xf>
    <xf numFmtId="0" fontId="4" fillId="0" borderId="49" xfId="1" applyFont="1" applyBorder="1" applyAlignment="1" applyProtection="1">
      <alignment horizontal="center" vertical="center"/>
      <protection hidden="1"/>
    </xf>
    <xf numFmtId="0" fontId="4" fillId="0" borderId="6" xfId="1" applyFont="1" applyBorder="1" applyAlignment="1" applyProtection="1">
      <alignment horizontal="center" vertical="center"/>
      <protection hidden="1"/>
    </xf>
    <xf numFmtId="0" fontId="0" fillId="0" borderId="15" xfId="0" applyBorder="1" applyAlignment="1" applyProtection="1">
      <alignment horizontal="center" vertical="center"/>
      <protection hidden="1"/>
    </xf>
    <xf numFmtId="0" fontId="4" fillId="0" borderId="50" xfId="1" applyFont="1" applyBorder="1" applyAlignment="1" applyProtection="1">
      <alignment horizontal="center" vertical="center"/>
      <protection hidden="1"/>
    </xf>
    <xf numFmtId="0" fontId="4" fillId="0" borderId="3" xfId="1" applyFont="1" applyBorder="1" applyAlignment="1" applyProtection="1">
      <alignment horizontal="center" vertical="center"/>
      <protection hidden="1"/>
    </xf>
    <xf numFmtId="0" fontId="0" fillId="0" borderId="51" xfId="0" applyBorder="1" applyAlignment="1" applyProtection="1">
      <alignment horizontal="center" vertical="center"/>
      <protection hidden="1"/>
    </xf>
    <xf numFmtId="0" fontId="4" fillId="0" borderId="49" xfId="1" applyFont="1" applyBorder="1" applyAlignment="1" applyProtection="1">
      <alignment horizontal="right" vertical="center"/>
      <protection hidden="1"/>
    </xf>
    <xf numFmtId="0" fontId="4" fillId="0" borderId="6" xfId="1" applyFont="1" applyBorder="1" applyAlignment="1" applyProtection="1">
      <alignment horizontal="right" vertical="center"/>
      <protection hidden="1"/>
    </xf>
    <xf numFmtId="0" fontId="4" fillId="0" borderId="50" xfId="1" applyFont="1" applyBorder="1" applyAlignment="1" applyProtection="1">
      <alignment horizontal="right" vertical="center"/>
      <protection hidden="1"/>
    </xf>
    <xf numFmtId="0" fontId="4" fillId="0" borderId="3" xfId="1" applyFont="1" applyBorder="1" applyAlignment="1" applyProtection="1">
      <alignment horizontal="right" vertical="center"/>
      <protection hidden="1"/>
    </xf>
    <xf numFmtId="49" fontId="2" fillId="0" borderId="10" xfId="1" applyNumberFormat="1" applyBorder="1" applyAlignment="1" applyProtection="1">
      <alignment horizontal="center" vertical="center" shrinkToFit="1"/>
      <protection locked="0"/>
    </xf>
    <xf numFmtId="49" fontId="2" fillId="0" borderId="3" xfId="1" applyNumberFormat="1" applyBorder="1" applyAlignment="1" applyProtection="1">
      <alignment horizontal="center" vertical="center" shrinkToFit="1"/>
      <protection locked="0"/>
    </xf>
    <xf numFmtId="49" fontId="2" fillId="0" borderId="11" xfId="1" applyNumberFormat="1" applyBorder="1" applyAlignment="1" applyProtection="1">
      <alignment horizontal="center" vertical="center" shrinkToFit="1"/>
      <protection locked="0"/>
    </xf>
    <xf numFmtId="0" fontId="0" fillId="0" borderId="2" xfId="0" applyBorder="1" applyAlignment="1" applyProtection="1">
      <alignment horizontal="center" vertical="center"/>
      <protection hidden="1"/>
    </xf>
    <xf numFmtId="0" fontId="0" fillId="0" borderId="52" xfId="0" applyBorder="1" applyAlignment="1" applyProtection="1">
      <alignment horizontal="center" vertical="center"/>
      <protection hidden="1"/>
    </xf>
    <xf numFmtId="0" fontId="0" fillId="0" borderId="3" xfId="0" applyBorder="1" applyAlignment="1" applyProtection="1">
      <alignment horizontal="center" vertical="center"/>
      <protection hidden="1"/>
    </xf>
    <xf numFmtId="0" fontId="0" fillId="0" borderId="1" xfId="0" applyBorder="1" applyAlignment="1" applyProtection="1">
      <alignment horizontal="center" vertical="center"/>
      <protection hidden="1"/>
    </xf>
    <xf numFmtId="0" fontId="0" fillId="0" borderId="50" xfId="0" applyBorder="1" applyAlignment="1" applyProtection="1">
      <alignment horizontal="center" vertical="center"/>
      <protection hidden="1"/>
    </xf>
    <xf numFmtId="0" fontId="0" fillId="0" borderId="10" xfId="0" applyBorder="1" applyAlignment="1" applyProtection="1">
      <alignment horizontal="center" vertical="center"/>
      <protection hidden="1"/>
    </xf>
    <xf numFmtId="0" fontId="0" fillId="0" borderId="11" xfId="0" applyBorder="1" applyAlignment="1" applyProtection="1">
      <alignment horizontal="center" vertical="center"/>
      <protection hidden="1"/>
    </xf>
    <xf numFmtId="0" fontId="2" fillId="0" borderId="59" xfId="1" applyBorder="1" applyAlignment="1" applyProtection="1">
      <alignment horizontal="center" vertical="center"/>
      <protection hidden="1"/>
    </xf>
    <xf numFmtId="0" fontId="26" fillId="0" borderId="33" xfId="0" applyFont="1" applyBorder="1" applyAlignment="1" applyProtection="1">
      <alignment horizontal="center" vertical="center"/>
      <protection hidden="1"/>
    </xf>
    <xf numFmtId="0" fontId="26" fillId="0" borderId="66" xfId="0" applyFont="1" applyBorder="1" applyAlignment="1" applyProtection="1">
      <alignment horizontal="center" vertical="center"/>
      <protection hidden="1"/>
    </xf>
    <xf numFmtId="0" fontId="26" fillId="0" borderId="9" xfId="0" applyFont="1" applyBorder="1" applyAlignment="1" applyProtection="1">
      <alignment horizontal="center" vertical="center"/>
      <protection hidden="1"/>
    </xf>
    <xf numFmtId="0" fontId="32" fillId="0" borderId="1" xfId="1" applyFont="1" applyBorder="1" applyAlignment="1" applyProtection="1">
      <alignment horizontal="center" vertical="center"/>
      <protection hidden="1"/>
    </xf>
    <xf numFmtId="0" fontId="32" fillId="0" borderId="2" xfId="1" applyFont="1" applyBorder="1" applyAlignment="1" applyProtection="1">
      <alignment horizontal="center" vertical="center"/>
      <protection hidden="1"/>
    </xf>
    <xf numFmtId="0" fontId="32" fillId="0" borderId="52" xfId="1" applyFont="1" applyBorder="1" applyAlignment="1" applyProtection="1">
      <alignment horizontal="center" vertical="center"/>
      <protection hidden="1"/>
    </xf>
    <xf numFmtId="0" fontId="32" fillId="0" borderId="50" xfId="1" applyFont="1" applyBorder="1" applyAlignment="1" applyProtection="1">
      <alignment horizontal="center" vertical="center"/>
      <protection hidden="1"/>
    </xf>
    <xf numFmtId="0" fontId="32" fillId="0" borderId="3" xfId="1" applyFont="1" applyBorder="1" applyAlignment="1" applyProtection="1">
      <alignment horizontal="center" vertical="center"/>
      <protection hidden="1"/>
    </xf>
    <xf numFmtId="0" fontId="32" fillId="0" borderId="51" xfId="1" applyFont="1" applyBorder="1" applyAlignment="1" applyProtection="1">
      <alignment horizontal="center" vertical="center"/>
      <protection hidden="1"/>
    </xf>
    <xf numFmtId="0" fontId="15" fillId="0" borderId="1" xfId="0" applyFont="1" applyBorder="1" applyAlignment="1" applyProtection="1">
      <alignment horizontal="center" vertical="center"/>
      <protection hidden="1"/>
    </xf>
    <xf numFmtId="0" fontId="15" fillId="0" borderId="2" xfId="0" applyFont="1" applyBorder="1" applyAlignment="1" applyProtection="1">
      <alignment horizontal="center" vertical="center"/>
      <protection hidden="1"/>
    </xf>
    <xf numFmtId="0" fontId="15" fillId="0" borderId="52" xfId="0" applyFont="1" applyBorder="1" applyAlignment="1" applyProtection="1">
      <alignment horizontal="center" vertical="center"/>
      <protection hidden="1"/>
    </xf>
    <xf numFmtId="0" fontId="15" fillId="0" borderId="50" xfId="0" applyFont="1" applyBorder="1" applyAlignment="1" applyProtection="1">
      <alignment horizontal="center" vertical="center"/>
      <protection hidden="1"/>
    </xf>
    <xf numFmtId="0" fontId="15" fillId="0" borderId="3" xfId="0" applyFont="1" applyBorder="1" applyAlignment="1" applyProtection="1">
      <alignment horizontal="center" vertical="center"/>
      <protection hidden="1"/>
    </xf>
    <xf numFmtId="0" fontId="15" fillId="0" borderId="51" xfId="0" applyFont="1" applyBorder="1" applyAlignment="1" applyProtection="1">
      <alignment horizontal="center" vertical="center"/>
      <protection hidden="1"/>
    </xf>
    <xf numFmtId="0" fontId="15" fillId="0" borderId="10" xfId="0" applyFont="1" applyBorder="1" applyAlignment="1" applyProtection="1">
      <alignment horizontal="center" vertical="center"/>
      <protection hidden="1"/>
    </xf>
    <xf numFmtId="0" fontId="15" fillId="0" borderId="11" xfId="0" applyFont="1" applyBorder="1" applyAlignment="1" applyProtection="1">
      <alignment horizontal="center" vertical="center"/>
      <protection hidden="1"/>
    </xf>
    <xf numFmtId="0" fontId="2" fillId="4" borderId="0" xfId="1" applyFill="1" applyAlignment="1" applyProtection="1">
      <alignment horizontal="center" vertical="center" textRotation="255"/>
      <protection hidden="1"/>
    </xf>
    <xf numFmtId="0" fontId="2" fillId="4" borderId="4" xfId="1" applyFill="1" applyBorder="1" applyAlignment="1" applyProtection="1">
      <alignment horizontal="center" vertical="center" textRotation="255"/>
      <protection hidden="1"/>
    </xf>
    <xf numFmtId="0" fontId="2" fillId="4" borderId="60" xfId="1" applyFill="1" applyBorder="1" applyAlignment="1" applyProtection="1">
      <alignment horizontal="center" vertical="center" shrinkToFit="1"/>
      <protection hidden="1"/>
    </xf>
    <xf numFmtId="0" fontId="0" fillId="4" borderId="60" xfId="0" applyFill="1" applyBorder="1" applyAlignment="1" applyProtection="1">
      <alignment horizontal="center" vertical="center" shrinkToFit="1"/>
      <protection hidden="1"/>
    </xf>
    <xf numFmtId="0" fontId="0" fillId="4" borderId="61" xfId="0" applyFill="1" applyBorder="1" applyAlignment="1" applyProtection="1">
      <alignment horizontal="center" vertical="center" shrinkToFit="1"/>
      <protection hidden="1"/>
    </xf>
    <xf numFmtId="0" fontId="0" fillId="4" borderId="29" xfId="0" applyFill="1" applyBorder="1" applyAlignment="1" applyProtection="1">
      <alignment horizontal="center" vertical="center" shrinkToFit="1"/>
      <protection hidden="1"/>
    </xf>
    <xf numFmtId="49" fontId="2" fillId="0" borderId="49" xfId="1" applyNumberFormat="1" applyBorder="1" applyAlignment="1" applyProtection="1">
      <alignment horizontal="left" vertical="center" shrinkToFit="1"/>
      <protection locked="0"/>
    </xf>
    <xf numFmtId="49" fontId="11" fillId="0" borderId="6" xfId="0" applyNumberFormat="1" applyFont="1" applyBorder="1" applyAlignment="1" applyProtection="1">
      <alignment horizontal="left" vertical="center" shrinkToFit="1"/>
      <protection locked="0"/>
    </xf>
    <xf numFmtId="49" fontId="11" fillId="0" borderId="16" xfId="0" applyNumberFormat="1" applyFont="1" applyBorder="1" applyAlignment="1" applyProtection="1">
      <alignment horizontal="left" vertical="center" shrinkToFit="1"/>
      <protection locked="0"/>
    </xf>
    <xf numFmtId="49" fontId="11" fillId="0" borderId="50" xfId="0" applyNumberFormat="1" applyFont="1" applyBorder="1" applyAlignment="1" applyProtection="1">
      <alignment horizontal="left" vertical="center" shrinkToFit="1"/>
      <protection locked="0"/>
    </xf>
    <xf numFmtId="49" fontId="11" fillId="0" borderId="3" xfId="0" applyNumberFormat="1" applyFont="1" applyBorder="1" applyAlignment="1" applyProtection="1">
      <alignment horizontal="left" vertical="center" shrinkToFit="1"/>
      <protection locked="0"/>
    </xf>
    <xf numFmtId="49" fontId="11" fillId="0" borderId="11" xfId="0" applyNumberFormat="1" applyFont="1" applyBorder="1" applyAlignment="1" applyProtection="1">
      <alignment horizontal="left" vertical="center" shrinkToFit="1"/>
      <protection locked="0"/>
    </xf>
    <xf numFmtId="0" fontId="2" fillId="4" borderId="1" xfId="1" applyFill="1" applyBorder="1" applyAlignment="1" applyProtection="1">
      <alignment horizontal="center" vertical="center" shrinkToFit="1"/>
      <protection hidden="1"/>
    </xf>
    <xf numFmtId="0" fontId="2" fillId="4" borderId="2" xfId="1" applyFill="1" applyBorder="1" applyAlignment="1" applyProtection="1">
      <alignment horizontal="center" vertical="center" shrinkToFit="1"/>
      <protection hidden="1"/>
    </xf>
    <xf numFmtId="0" fontId="2" fillId="4" borderId="52" xfId="1" applyFill="1" applyBorder="1" applyAlignment="1" applyProtection="1">
      <alignment horizontal="center" vertical="center" shrinkToFit="1"/>
      <protection hidden="1"/>
    </xf>
    <xf numFmtId="0" fontId="2" fillId="4" borderId="50" xfId="1" applyFill="1" applyBorder="1" applyAlignment="1" applyProtection="1">
      <alignment horizontal="center" vertical="center" shrinkToFit="1"/>
      <protection hidden="1"/>
    </xf>
    <xf numFmtId="0" fontId="2" fillId="4" borderId="3" xfId="1" applyFill="1" applyBorder="1" applyAlignment="1" applyProtection="1">
      <alignment horizontal="center" vertical="center" shrinkToFit="1"/>
      <protection hidden="1"/>
    </xf>
    <xf numFmtId="0" fontId="2" fillId="4" borderId="51" xfId="1" applyFill="1" applyBorder="1" applyAlignment="1" applyProtection="1">
      <alignment horizontal="center" vertical="center" shrinkToFit="1"/>
      <protection hidden="1"/>
    </xf>
    <xf numFmtId="179" fontId="2" fillId="0" borderId="1" xfId="1" applyNumberFormat="1" applyBorder="1" applyAlignment="1" applyProtection="1">
      <alignment horizontal="center" vertical="center"/>
      <protection locked="0"/>
    </xf>
    <xf numFmtId="179" fontId="2" fillId="0" borderId="2" xfId="1" applyNumberFormat="1" applyBorder="1" applyAlignment="1" applyProtection="1">
      <alignment horizontal="center" vertical="center"/>
      <protection locked="0"/>
    </xf>
    <xf numFmtId="179" fontId="2" fillId="0" borderId="52" xfId="1" applyNumberFormat="1" applyBorder="1" applyAlignment="1" applyProtection="1">
      <alignment horizontal="center" vertical="center"/>
      <protection locked="0"/>
    </xf>
    <xf numFmtId="179" fontId="2" fillId="0" borderId="37" xfId="1" applyNumberFormat="1" applyBorder="1" applyAlignment="1" applyProtection="1">
      <alignment horizontal="center" vertical="center"/>
      <protection locked="0"/>
    </xf>
    <xf numFmtId="179" fontId="2" fillId="0" borderId="0" xfId="1" applyNumberFormat="1" applyAlignment="1" applyProtection="1">
      <alignment horizontal="center" vertical="center"/>
      <protection locked="0"/>
    </xf>
    <xf numFmtId="179" fontId="2" fillId="0" borderId="38" xfId="1" applyNumberFormat="1" applyBorder="1" applyAlignment="1" applyProtection="1">
      <alignment horizontal="center" vertical="center"/>
      <protection locked="0"/>
    </xf>
    <xf numFmtId="0" fontId="11" fillId="4" borderId="1" xfId="0" applyFont="1" applyFill="1" applyBorder="1" applyAlignment="1" applyProtection="1">
      <alignment horizontal="center" vertical="center"/>
      <protection hidden="1"/>
    </xf>
    <xf numFmtId="0" fontId="11" fillId="4" borderId="2" xfId="0" applyFont="1" applyFill="1" applyBorder="1" applyAlignment="1" applyProtection="1">
      <alignment horizontal="center" vertical="center"/>
      <protection hidden="1"/>
    </xf>
    <xf numFmtId="0" fontId="11" fillId="4" borderId="52" xfId="0" applyFont="1" applyFill="1" applyBorder="1" applyAlignment="1" applyProtection="1">
      <alignment horizontal="center" vertical="center"/>
      <protection hidden="1"/>
    </xf>
    <xf numFmtId="0" fontId="11" fillId="4" borderId="37" xfId="0" applyFont="1" applyFill="1" applyBorder="1" applyAlignment="1" applyProtection="1">
      <alignment horizontal="center" vertical="center"/>
      <protection hidden="1"/>
    </xf>
    <xf numFmtId="0" fontId="11" fillId="4" borderId="0" xfId="0" applyFont="1" applyFill="1" applyAlignment="1" applyProtection="1">
      <alignment horizontal="center" vertical="center"/>
      <protection hidden="1"/>
    </xf>
    <xf numFmtId="0" fontId="11" fillId="4" borderId="38" xfId="0" applyFont="1" applyFill="1" applyBorder="1" applyAlignment="1" applyProtection="1">
      <alignment horizontal="center" vertical="center"/>
      <protection hidden="1"/>
    </xf>
    <xf numFmtId="0" fontId="11" fillId="4" borderId="50" xfId="0" applyFont="1" applyFill="1" applyBorder="1" applyAlignment="1" applyProtection="1">
      <alignment horizontal="center" vertical="center"/>
      <protection hidden="1"/>
    </xf>
    <xf numFmtId="0" fontId="11" fillId="4" borderId="3" xfId="0" applyFont="1" applyFill="1" applyBorder="1" applyAlignment="1" applyProtection="1">
      <alignment horizontal="center" vertical="center"/>
      <protection hidden="1"/>
    </xf>
    <xf numFmtId="0" fontId="11" fillId="4" borderId="51" xfId="0" applyFont="1" applyFill="1" applyBorder="1" applyAlignment="1" applyProtection="1">
      <alignment horizontal="center" vertical="center"/>
      <protection hidden="1"/>
    </xf>
    <xf numFmtId="49" fontId="2" fillId="0" borderId="7" xfId="1" applyNumberFormat="1" applyBorder="1" applyAlignment="1" applyProtection="1">
      <alignment horizontal="left" vertical="top" wrapText="1" shrinkToFit="1"/>
      <protection locked="0"/>
    </xf>
    <xf numFmtId="49" fontId="2" fillId="0" borderId="0" xfId="1" applyNumberFormat="1" applyAlignment="1" applyProtection="1">
      <alignment horizontal="left" vertical="top" wrapText="1" shrinkToFit="1"/>
      <protection locked="0"/>
    </xf>
    <xf numFmtId="49" fontId="2" fillId="0" borderId="12" xfId="1" applyNumberFormat="1" applyBorder="1" applyAlignment="1" applyProtection="1">
      <alignment horizontal="left" vertical="top" wrapText="1" shrinkToFit="1"/>
      <protection locked="0"/>
    </xf>
    <xf numFmtId="49" fontId="2" fillId="0" borderId="13" xfId="1" applyNumberFormat="1" applyBorder="1" applyAlignment="1" applyProtection="1">
      <alignment horizontal="left" vertical="top" wrapText="1" shrinkToFit="1"/>
      <protection locked="0"/>
    </xf>
    <xf numFmtId="49" fontId="2" fillId="0" borderId="4" xfId="1" applyNumberFormat="1" applyBorder="1" applyAlignment="1" applyProtection="1">
      <alignment horizontal="left" vertical="top" wrapText="1" shrinkToFit="1"/>
      <protection locked="0"/>
    </xf>
    <xf numFmtId="49" fontId="2" fillId="0" borderId="14" xfId="1" applyNumberFormat="1" applyBorder="1" applyAlignment="1" applyProtection="1">
      <alignment horizontal="left" vertical="top" wrapText="1" shrinkToFit="1"/>
      <protection locked="0"/>
    </xf>
    <xf numFmtId="0" fontId="11" fillId="4" borderId="53" xfId="0" applyFont="1" applyFill="1" applyBorder="1" applyAlignment="1" applyProtection="1">
      <alignment horizontal="center" vertical="center"/>
      <protection hidden="1"/>
    </xf>
    <xf numFmtId="0" fontId="11" fillId="4" borderId="10" xfId="0" applyFont="1" applyFill="1" applyBorder="1" applyAlignment="1" applyProtection="1">
      <alignment horizontal="center" vertical="center"/>
      <protection hidden="1"/>
    </xf>
    <xf numFmtId="0" fontId="11" fillId="4" borderId="54" xfId="0" applyFont="1" applyFill="1" applyBorder="1" applyAlignment="1" applyProtection="1">
      <alignment horizontal="center" vertical="center"/>
      <protection hidden="1"/>
    </xf>
    <xf numFmtId="0" fontId="11" fillId="4" borderId="11" xfId="0" applyFont="1" applyFill="1" applyBorder="1" applyAlignment="1" applyProtection="1">
      <alignment horizontal="center" vertical="center"/>
      <protection hidden="1"/>
    </xf>
    <xf numFmtId="0" fontId="14" fillId="0" borderId="0" xfId="1" applyFont="1" applyAlignment="1" applyProtection="1">
      <alignment horizontal="right" vertical="center"/>
      <protection hidden="1"/>
    </xf>
    <xf numFmtId="0" fontId="2" fillId="4" borderId="1" xfId="1" applyFill="1" applyBorder="1" applyAlignment="1" applyProtection="1">
      <alignment horizontal="distributed" vertical="center" shrinkToFit="1"/>
      <protection hidden="1"/>
    </xf>
    <xf numFmtId="0" fontId="2" fillId="4" borderId="2" xfId="1" applyFill="1" applyBorder="1" applyAlignment="1" applyProtection="1">
      <alignment horizontal="distributed" vertical="center" shrinkToFit="1"/>
      <protection hidden="1"/>
    </xf>
    <xf numFmtId="0" fontId="2" fillId="4" borderId="50" xfId="1" applyFill="1" applyBorder="1" applyAlignment="1" applyProtection="1">
      <alignment horizontal="distributed" vertical="center" shrinkToFit="1"/>
      <protection hidden="1"/>
    </xf>
    <xf numFmtId="0" fontId="2" fillId="4" borderId="3" xfId="1" applyFill="1" applyBorder="1" applyAlignment="1" applyProtection="1">
      <alignment horizontal="distributed" vertical="center" shrinkToFit="1"/>
      <protection hidden="1"/>
    </xf>
    <xf numFmtId="0" fontId="2" fillId="4" borderId="1" xfId="1" applyFill="1" applyBorder="1" applyAlignment="1" applyProtection="1">
      <alignment horizontal="distributed" vertical="center" wrapText="1"/>
      <protection hidden="1"/>
    </xf>
    <xf numFmtId="0" fontId="2" fillId="4" borderId="2" xfId="1" applyFill="1" applyBorder="1" applyAlignment="1" applyProtection="1">
      <alignment horizontal="distributed" vertical="center" wrapText="1"/>
      <protection hidden="1"/>
    </xf>
    <xf numFmtId="0" fontId="2" fillId="4" borderId="37" xfId="1" applyFill="1" applyBorder="1" applyAlignment="1" applyProtection="1">
      <alignment horizontal="distributed" vertical="center" wrapText="1"/>
      <protection hidden="1"/>
    </xf>
    <xf numFmtId="0" fontId="2" fillId="4" borderId="0" xfId="1" applyFill="1" applyAlignment="1" applyProtection="1">
      <alignment horizontal="distributed" vertical="center" wrapText="1"/>
      <protection hidden="1"/>
    </xf>
    <xf numFmtId="49" fontId="11" fillId="0" borderId="1" xfId="5" applyNumberFormat="1" applyFont="1" applyFill="1" applyBorder="1" applyAlignment="1" applyProtection="1">
      <alignment horizontal="right" vertical="center" shrinkToFit="1"/>
      <protection locked="0"/>
    </xf>
    <xf numFmtId="49" fontId="11" fillId="0" borderId="2" xfId="5" applyNumberFormat="1" applyFont="1" applyFill="1" applyBorder="1" applyAlignment="1" applyProtection="1">
      <alignment horizontal="right" vertical="center" shrinkToFit="1"/>
      <protection locked="0"/>
    </xf>
    <xf numFmtId="49" fontId="11" fillId="0" borderId="50" xfId="5" applyNumberFormat="1" applyFont="1" applyFill="1" applyBorder="1" applyAlignment="1" applyProtection="1">
      <alignment horizontal="right" vertical="center" shrinkToFit="1"/>
      <protection locked="0"/>
    </xf>
    <xf numFmtId="49" fontId="11" fillId="0" borderId="3" xfId="5" applyNumberFormat="1" applyFont="1" applyFill="1" applyBorder="1" applyAlignment="1" applyProtection="1">
      <alignment horizontal="right" vertical="center" shrinkToFit="1"/>
      <protection locked="0"/>
    </xf>
    <xf numFmtId="176" fontId="11" fillId="0" borderId="2" xfId="0" applyNumberFormat="1" applyFont="1" applyBorder="1" applyAlignment="1" applyProtection="1">
      <alignment horizontal="center" vertical="center" shrinkToFit="1"/>
      <protection hidden="1"/>
    </xf>
    <xf numFmtId="176" fontId="11" fillId="0" borderId="10" xfId="0" applyNumberFormat="1" applyFont="1" applyBorder="1" applyAlignment="1" applyProtection="1">
      <alignment horizontal="center" vertical="center" shrinkToFit="1"/>
      <protection hidden="1"/>
    </xf>
    <xf numFmtId="176" fontId="11" fillId="0" borderId="3" xfId="0" applyNumberFormat="1" applyFont="1" applyBorder="1" applyAlignment="1" applyProtection="1">
      <alignment horizontal="center" vertical="center" shrinkToFit="1"/>
      <protection hidden="1"/>
    </xf>
    <xf numFmtId="176" fontId="11" fillId="0" borderId="11" xfId="0" applyNumberFormat="1" applyFont="1" applyBorder="1" applyAlignment="1" applyProtection="1">
      <alignment horizontal="center" vertical="center" shrinkToFit="1"/>
      <protection hidden="1"/>
    </xf>
    <xf numFmtId="49" fontId="11" fillId="0" borderId="1" xfId="5" applyNumberFormat="1" applyFont="1" applyFill="1" applyBorder="1" applyAlignment="1" applyProtection="1">
      <alignment horizontal="center" vertical="center" shrinkToFit="1"/>
      <protection locked="0"/>
    </xf>
    <xf numFmtId="49" fontId="11" fillId="0" borderId="2" xfId="5" applyNumberFormat="1" applyFont="1" applyFill="1" applyBorder="1" applyAlignment="1" applyProtection="1">
      <alignment horizontal="center" vertical="center" shrinkToFit="1"/>
      <protection locked="0"/>
    </xf>
    <xf numFmtId="49" fontId="11" fillId="0" borderId="10" xfId="5" applyNumberFormat="1" applyFont="1" applyFill="1" applyBorder="1" applyAlignment="1" applyProtection="1">
      <alignment horizontal="center" vertical="center" shrinkToFit="1"/>
      <protection locked="0"/>
    </xf>
    <xf numFmtId="49" fontId="11" fillId="0" borderId="50" xfId="5" applyNumberFormat="1" applyFont="1" applyFill="1" applyBorder="1" applyAlignment="1" applyProtection="1">
      <alignment horizontal="center" vertical="center" shrinkToFit="1"/>
      <protection locked="0"/>
    </xf>
    <xf numFmtId="49" fontId="11" fillId="0" borderId="3" xfId="5" applyNumberFormat="1" applyFont="1" applyFill="1" applyBorder="1" applyAlignment="1" applyProtection="1">
      <alignment horizontal="center" vertical="center" shrinkToFit="1"/>
      <protection locked="0"/>
    </xf>
    <xf numFmtId="49" fontId="11" fillId="0" borderId="11" xfId="5" applyNumberFormat="1" applyFont="1" applyFill="1" applyBorder="1" applyAlignment="1" applyProtection="1">
      <alignment horizontal="center" vertical="center" shrinkToFit="1"/>
      <protection locked="0"/>
    </xf>
    <xf numFmtId="0" fontId="11" fillId="0" borderId="12" xfId="3" applyFont="1" applyBorder="1" applyAlignment="1" applyProtection="1">
      <alignment horizontal="right" vertical="center"/>
      <protection hidden="1"/>
    </xf>
    <xf numFmtId="0" fontId="11" fillId="0" borderId="11" xfId="3" applyFont="1" applyBorder="1" applyAlignment="1" applyProtection="1">
      <alignment horizontal="right" vertical="center"/>
      <protection hidden="1"/>
    </xf>
    <xf numFmtId="0" fontId="7" fillId="0" borderId="0" xfId="1" applyFont="1" applyAlignment="1" applyProtection="1">
      <alignment horizontal="center" vertical="center"/>
      <protection hidden="1"/>
    </xf>
    <xf numFmtId="0" fontId="7" fillId="0" borderId="3" xfId="1" applyFont="1" applyBorder="1" applyAlignment="1" applyProtection="1">
      <alignment horizontal="center" vertical="center"/>
      <protection hidden="1"/>
    </xf>
    <xf numFmtId="0" fontId="32" fillId="0" borderId="10" xfId="1" applyFont="1" applyBorder="1" applyAlignment="1" applyProtection="1">
      <alignment horizontal="center" vertical="center"/>
      <protection hidden="1"/>
    </xf>
    <xf numFmtId="0" fontId="32" fillId="0" borderId="11" xfId="1" applyFont="1" applyBorder="1" applyAlignment="1" applyProtection="1">
      <alignment horizontal="center" vertical="center"/>
      <protection hidden="1"/>
    </xf>
    <xf numFmtId="176" fontId="2" fillId="0" borderId="16" xfId="1" applyNumberFormat="1" applyBorder="1" applyAlignment="1" applyProtection="1">
      <alignment horizontal="center"/>
      <protection hidden="1"/>
    </xf>
    <xf numFmtId="176" fontId="4" fillId="0" borderId="3" xfId="1" applyNumberFormat="1" applyFont="1" applyBorder="1" applyAlignment="1" applyProtection="1">
      <alignment horizontal="center" vertical="top"/>
      <protection hidden="1"/>
    </xf>
    <xf numFmtId="176" fontId="4" fillId="0" borderId="51" xfId="1" applyNumberFormat="1" applyFont="1" applyBorder="1" applyAlignment="1" applyProtection="1">
      <alignment horizontal="center" vertical="top"/>
      <protection hidden="1"/>
    </xf>
    <xf numFmtId="176" fontId="4" fillId="0" borderId="50" xfId="1" applyNumberFormat="1" applyFont="1" applyBorder="1" applyAlignment="1" applyProtection="1">
      <alignment horizontal="center" vertical="top"/>
      <protection hidden="1"/>
    </xf>
    <xf numFmtId="176" fontId="4" fillId="0" borderId="11" xfId="1" applyNumberFormat="1" applyFont="1" applyBorder="1" applyAlignment="1" applyProtection="1">
      <alignment horizontal="center" vertical="top"/>
      <protection hidden="1"/>
    </xf>
    <xf numFmtId="0" fontId="22" fillId="0" borderId="44" xfId="0" applyFont="1" applyBorder="1" applyAlignment="1">
      <alignment horizontal="center" vertical="center"/>
    </xf>
    <xf numFmtId="0" fontId="22" fillId="0" borderId="19" xfId="0" applyFont="1" applyBorder="1" applyAlignment="1">
      <alignment horizontal="center" vertical="center"/>
    </xf>
    <xf numFmtId="0" fontId="22" fillId="0" borderId="20" xfId="0" applyFont="1" applyBorder="1" applyAlignment="1">
      <alignment horizontal="center" vertical="center"/>
    </xf>
    <xf numFmtId="0" fontId="22" fillId="0" borderId="21" xfId="0" applyFont="1" applyBorder="1" applyAlignment="1">
      <alignment horizontal="center" vertical="center"/>
    </xf>
    <xf numFmtId="0" fontId="22" fillId="0" borderId="22" xfId="0" applyFont="1" applyBorder="1" applyAlignment="1">
      <alignment horizontal="center" vertical="center"/>
    </xf>
    <xf numFmtId="0" fontId="22" fillId="0" borderId="18" xfId="0" applyFont="1" applyBorder="1" applyAlignment="1">
      <alignment horizontal="center" vertical="center"/>
    </xf>
    <xf numFmtId="0" fontId="22" fillId="0" borderId="23" xfId="0" applyFont="1" applyBorder="1" applyAlignment="1">
      <alignment horizontal="center" vertical="center"/>
    </xf>
    <xf numFmtId="0" fontId="22" fillId="0" borderId="42" xfId="0" applyFont="1" applyBorder="1" applyAlignment="1">
      <alignment horizontal="center" vertical="center"/>
    </xf>
    <xf numFmtId="0" fontId="22" fillId="0" borderId="45" xfId="0" applyFont="1" applyBorder="1" applyAlignment="1">
      <alignment horizontal="center" vertical="center"/>
    </xf>
    <xf numFmtId="0" fontId="22" fillId="0" borderId="43" xfId="0" applyFont="1" applyBorder="1" applyAlignment="1">
      <alignment horizontal="center" vertical="center"/>
    </xf>
    <xf numFmtId="0" fontId="22" fillId="0" borderId="48" xfId="0" applyFont="1" applyBorder="1" applyAlignment="1">
      <alignment horizontal="center" vertical="center"/>
    </xf>
    <xf numFmtId="0" fontId="22" fillId="0" borderId="46" xfId="0" applyFont="1" applyBorder="1" applyAlignment="1">
      <alignment horizontal="center" vertical="center"/>
    </xf>
    <xf numFmtId="0" fontId="22" fillId="0" borderId="47" xfId="0" applyFont="1" applyBorder="1" applyAlignment="1">
      <alignment horizontal="center" vertical="center"/>
    </xf>
    <xf numFmtId="0" fontId="22" fillId="0" borderId="48" xfId="0" applyFont="1" applyBorder="1" applyAlignment="1">
      <alignment horizontal="center" vertical="center" wrapText="1"/>
    </xf>
    <xf numFmtId="0" fontId="22" fillId="0" borderId="47" xfId="0" applyFont="1" applyBorder="1" applyAlignment="1">
      <alignment horizontal="center" vertical="center" wrapText="1"/>
    </xf>
    <xf numFmtId="49" fontId="2" fillId="0" borderId="37" xfId="1" applyNumberFormat="1" applyBorder="1" applyAlignment="1" applyProtection="1">
      <alignment horizontal="left" vertical="top" wrapText="1"/>
      <protection hidden="1"/>
    </xf>
    <xf numFmtId="49" fontId="2" fillId="0" borderId="0" xfId="1" applyNumberFormat="1" applyAlignment="1" applyProtection="1">
      <alignment horizontal="left" vertical="top" wrapText="1"/>
      <protection hidden="1"/>
    </xf>
    <xf numFmtId="49" fontId="2" fillId="0" borderId="12" xfId="1" applyNumberFormat="1" applyBorder="1" applyAlignment="1" applyProtection="1">
      <alignment horizontal="left" vertical="top" wrapText="1"/>
      <protection hidden="1"/>
    </xf>
    <xf numFmtId="49" fontId="2" fillId="0" borderId="39" xfId="1" applyNumberFormat="1" applyBorder="1" applyAlignment="1" applyProtection="1">
      <alignment horizontal="left" vertical="top" wrapText="1"/>
      <protection hidden="1"/>
    </xf>
    <xf numFmtId="49" fontId="2" fillId="0" borderId="4" xfId="1" applyNumberFormat="1" applyBorder="1" applyAlignment="1" applyProtection="1">
      <alignment horizontal="left" vertical="top" wrapText="1"/>
      <protection hidden="1"/>
    </xf>
    <xf numFmtId="49" fontId="2" fillId="0" borderId="14" xfId="1" applyNumberFormat="1" applyBorder="1" applyAlignment="1" applyProtection="1">
      <alignment horizontal="left" vertical="top" wrapText="1"/>
      <protection hidden="1"/>
    </xf>
    <xf numFmtId="49" fontId="28" fillId="0" borderId="1" xfId="5" applyNumberFormat="1" applyFont="1" applyFill="1" applyBorder="1" applyAlignment="1" applyProtection="1">
      <alignment horizontal="right" vertical="center" shrinkToFit="1"/>
      <protection hidden="1"/>
    </xf>
    <xf numFmtId="49" fontId="28" fillId="0" borderId="2" xfId="5" applyNumberFormat="1" applyFont="1" applyFill="1" applyBorder="1" applyAlignment="1" applyProtection="1">
      <alignment horizontal="right" vertical="center" shrinkToFit="1"/>
      <protection hidden="1"/>
    </xf>
    <xf numFmtId="49" fontId="28" fillId="0" borderId="50" xfId="5" applyNumberFormat="1" applyFont="1" applyFill="1" applyBorder="1" applyAlignment="1" applyProtection="1">
      <alignment horizontal="right" vertical="center" shrinkToFit="1"/>
      <protection hidden="1"/>
    </xf>
    <xf numFmtId="49" fontId="28" fillId="0" borderId="3" xfId="5" applyNumberFormat="1" applyFont="1" applyFill="1" applyBorder="1" applyAlignment="1" applyProtection="1">
      <alignment horizontal="right" vertical="center" shrinkToFit="1"/>
      <protection hidden="1"/>
    </xf>
    <xf numFmtId="49" fontId="28" fillId="0" borderId="1" xfId="5" applyNumberFormat="1" applyFont="1" applyFill="1" applyBorder="1" applyAlignment="1" applyProtection="1">
      <alignment horizontal="center" vertical="center" shrinkToFit="1"/>
      <protection hidden="1"/>
    </xf>
    <xf numFmtId="49" fontId="28" fillId="0" borderId="2" xfId="5" applyNumberFormat="1" applyFont="1" applyFill="1" applyBorder="1" applyAlignment="1" applyProtection="1">
      <alignment horizontal="center" vertical="center" shrinkToFit="1"/>
      <protection hidden="1"/>
    </xf>
    <xf numFmtId="49" fontId="28" fillId="0" borderId="10" xfId="5" applyNumberFormat="1" applyFont="1" applyFill="1" applyBorder="1" applyAlignment="1" applyProtection="1">
      <alignment horizontal="center" vertical="center" shrinkToFit="1"/>
      <protection hidden="1"/>
    </xf>
    <xf numFmtId="49" fontId="28" fillId="0" borderId="50" xfId="5" applyNumberFormat="1" applyFont="1" applyFill="1" applyBorder="1" applyAlignment="1" applyProtection="1">
      <alignment horizontal="center" vertical="center" shrinkToFit="1"/>
      <protection hidden="1"/>
    </xf>
    <xf numFmtId="49" fontId="28" fillId="0" borderId="3" xfId="5" applyNumberFormat="1" applyFont="1" applyFill="1" applyBorder="1" applyAlignment="1" applyProtection="1">
      <alignment horizontal="center" vertical="center" shrinkToFit="1"/>
      <protection hidden="1"/>
    </xf>
    <xf numFmtId="49" fontId="28" fillId="0" borderId="11" xfId="5" applyNumberFormat="1" applyFont="1" applyFill="1" applyBorder="1" applyAlignment="1" applyProtection="1">
      <alignment horizontal="center" vertical="center" shrinkToFit="1"/>
      <protection hidden="1"/>
    </xf>
    <xf numFmtId="0" fontId="2" fillId="0" borderId="0" xfId="2" applyFont="1" applyAlignment="1" applyProtection="1">
      <alignment horizontal="left" vertical="center"/>
      <protection hidden="1"/>
    </xf>
    <xf numFmtId="0" fontId="11" fillId="0" borderId="2" xfId="3" applyFont="1" applyBorder="1" applyAlignment="1" applyProtection="1">
      <alignment horizontal="center" shrinkToFit="1"/>
      <protection hidden="1"/>
    </xf>
    <xf numFmtId="0" fontId="11" fillId="0" borderId="0" xfId="3" applyFont="1" applyAlignment="1" applyProtection="1">
      <alignment horizontal="center" shrinkToFit="1"/>
      <protection hidden="1"/>
    </xf>
    <xf numFmtId="177" fontId="24" fillId="0" borderId="2" xfId="2" applyNumberFormat="1" applyFont="1" applyBorder="1" applyAlignment="1" applyProtection="1">
      <alignment horizontal="right" vertical="center"/>
      <protection hidden="1"/>
    </xf>
    <xf numFmtId="177" fontId="24" fillId="0" borderId="3" xfId="2" applyNumberFormat="1" applyFont="1" applyBorder="1" applyAlignment="1" applyProtection="1">
      <alignment horizontal="right" vertical="center"/>
      <protection hidden="1"/>
    </xf>
    <xf numFmtId="0" fontId="2" fillId="0" borderId="6" xfId="2" applyFont="1" applyBorder="1" applyAlignment="1" applyProtection="1">
      <alignment horizontal="left" vertical="center"/>
      <protection hidden="1"/>
    </xf>
    <xf numFmtId="177" fontId="24" fillId="0" borderId="6" xfId="2" applyNumberFormat="1" applyFont="1" applyBorder="1" applyAlignment="1" applyProtection="1">
      <alignment horizontal="right" vertical="center" shrinkToFit="1"/>
      <protection hidden="1"/>
    </xf>
    <xf numFmtId="177" fontId="24" fillId="0" borderId="3" xfId="2" applyNumberFormat="1" applyFont="1" applyBorder="1" applyAlignment="1" applyProtection="1">
      <alignment horizontal="right" vertical="center" shrinkToFit="1"/>
      <protection hidden="1"/>
    </xf>
    <xf numFmtId="0" fontId="2" fillId="0" borderId="6" xfId="1" applyBorder="1" applyAlignment="1" applyProtection="1">
      <alignment horizontal="center"/>
      <protection hidden="1"/>
    </xf>
    <xf numFmtId="0" fontId="2" fillId="0" borderId="3" xfId="1" applyBorder="1" applyAlignment="1" applyProtection="1">
      <alignment horizontal="center"/>
      <protection hidden="1"/>
    </xf>
    <xf numFmtId="177" fontId="24" fillId="0" borderId="6" xfId="1" applyNumberFormat="1" applyFont="1" applyBorder="1" applyAlignment="1" applyProtection="1">
      <alignment horizontal="right" vertical="center" shrinkToFit="1"/>
      <protection hidden="1"/>
    </xf>
    <xf numFmtId="177" fontId="24" fillId="0" borderId="3" xfId="1" applyNumberFormat="1" applyFont="1" applyBorder="1" applyAlignment="1" applyProtection="1">
      <alignment horizontal="right" vertical="center" shrinkToFit="1"/>
      <protection hidden="1"/>
    </xf>
    <xf numFmtId="179" fontId="36" fillId="0" borderId="19" xfId="1" applyNumberFormat="1" applyFont="1" applyBorder="1" applyAlignment="1" applyProtection="1">
      <alignment horizontal="center" vertical="center" shrinkToFit="1"/>
      <protection hidden="1"/>
    </xf>
    <xf numFmtId="179" fontId="36" fillId="0" borderId="20" xfId="1" applyNumberFormat="1" applyFont="1" applyBorder="1" applyAlignment="1" applyProtection="1">
      <alignment horizontal="center" vertical="center" shrinkToFit="1"/>
      <protection hidden="1"/>
    </xf>
    <xf numFmtId="179" fontId="36" fillId="0" borderId="21" xfId="1" applyNumberFormat="1" applyFont="1" applyBorder="1" applyAlignment="1" applyProtection="1">
      <alignment horizontal="center" vertical="center" shrinkToFit="1"/>
      <protection hidden="1"/>
    </xf>
    <xf numFmtId="179" fontId="36" fillId="0" borderId="24" xfId="1" applyNumberFormat="1" applyFont="1" applyBorder="1" applyAlignment="1" applyProtection="1">
      <alignment horizontal="center" vertical="center" shrinkToFit="1"/>
      <protection hidden="1"/>
    </xf>
    <xf numFmtId="179" fontId="36" fillId="0" borderId="0" xfId="1" applyNumberFormat="1" applyFont="1" applyAlignment="1" applyProtection="1">
      <alignment horizontal="center" vertical="center" shrinkToFit="1"/>
      <protection hidden="1"/>
    </xf>
    <xf numFmtId="179" fontId="36" fillId="0" borderId="25" xfId="1" applyNumberFormat="1" applyFont="1" applyBorder="1" applyAlignment="1" applyProtection="1">
      <alignment horizontal="center" vertical="center" shrinkToFit="1"/>
      <protection hidden="1"/>
    </xf>
    <xf numFmtId="179" fontId="36" fillId="0" borderId="22" xfId="1" applyNumberFormat="1" applyFont="1" applyBorder="1" applyAlignment="1" applyProtection="1">
      <alignment horizontal="center" vertical="center" shrinkToFit="1"/>
      <protection hidden="1"/>
    </xf>
    <xf numFmtId="179" fontId="36" fillId="0" borderId="18" xfId="1" applyNumberFormat="1" applyFont="1" applyBorder="1" applyAlignment="1" applyProtection="1">
      <alignment horizontal="center" vertical="center" shrinkToFit="1"/>
      <protection hidden="1"/>
    </xf>
    <xf numFmtId="179" fontId="36" fillId="0" borderId="23" xfId="1" applyNumberFormat="1" applyFont="1" applyBorder="1" applyAlignment="1" applyProtection="1">
      <alignment horizontal="center" vertical="center" shrinkToFit="1"/>
      <protection hidden="1"/>
    </xf>
    <xf numFmtId="0" fontId="36" fillId="0" borderId="20" xfId="1" applyFont="1" applyBorder="1" applyAlignment="1" applyProtection="1">
      <alignment horizontal="center" vertical="center" shrinkToFit="1"/>
      <protection hidden="1"/>
    </xf>
    <xf numFmtId="0" fontId="36" fillId="0" borderId="0" xfId="1" applyFont="1" applyAlignment="1" applyProtection="1">
      <alignment horizontal="center" vertical="center" shrinkToFit="1"/>
      <protection hidden="1"/>
    </xf>
    <xf numFmtId="0" fontId="36" fillId="0" borderId="18" xfId="1" applyFont="1" applyBorder="1" applyAlignment="1" applyProtection="1">
      <alignment horizontal="center" vertical="center" shrinkToFit="1"/>
      <protection hidden="1"/>
    </xf>
    <xf numFmtId="49" fontId="36" fillId="0" borderId="20" xfId="1" applyNumberFormat="1" applyFont="1" applyBorder="1" applyAlignment="1" applyProtection="1">
      <alignment horizontal="center" vertical="center" shrinkToFit="1"/>
      <protection hidden="1"/>
    </xf>
    <xf numFmtId="49" fontId="36" fillId="0" borderId="0" xfId="1" applyNumberFormat="1" applyFont="1" applyAlignment="1" applyProtection="1">
      <alignment horizontal="center" vertical="center" shrinkToFit="1"/>
      <protection hidden="1"/>
    </xf>
    <xf numFmtId="49" fontId="36" fillId="0" borderId="18" xfId="1" applyNumberFormat="1" applyFont="1" applyBorder="1" applyAlignment="1" applyProtection="1">
      <alignment horizontal="center" vertical="center" shrinkToFit="1"/>
      <protection hidden="1"/>
    </xf>
    <xf numFmtId="49" fontId="28" fillId="0" borderId="15" xfId="1" applyNumberFormat="1" applyFont="1" applyBorder="1" applyAlignment="1" applyProtection="1">
      <alignment horizontal="left" vertical="center" shrinkToFit="1"/>
      <protection hidden="1"/>
    </xf>
    <xf numFmtId="49" fontId="28" fillId="0" borderId="27" xfId="2" applyNumberFormat="1" applyFont="1" applyBorder="1" applyAlignment="1" applyProtection="1">
      <alignment horizontal="left" vertical="center" shrinkToFit="1"/>
      <protection hidden="1"/>
    </xf>
    <xf numFmtId="49" fontId="28" fillId="0" borderId="28" xfId="2" applyNumberFormat="1" applyFont="1" applyBorder="1" applyAlignment="1" applyProtection="1">
      <alignment horizontal="left" vertical="center" shrinkToFit="1"/>
      <protection hidden="1"/>
    </xf>
    <xf numFmtId="49" fontId="28" fillId="0" borderId="9" xfId="1" applyNumberFormat="1" applyFont="1" applyBorder="1" applyAlignment="1" applyProtection="1">
      <alignment horizontal="left" vertical="center" shrinkToFit="1"/>
      <protection hidden="1"/>
    </xf>
    <xf numFmtId="49" fontId="28" fillId="0" borderId="9" xfId="2" applyNumberFormat="1" applyFont="1" applyBorder="1" applyAlignment="1" applyProtection="1">
      <alignment horizontal="left" vertical="center" shrinkToFit="1"/>
      <protection hidden="1"/>
    </xf>
    <xf numFmtId="49" fontId="28" fillId="0" borderId="35" xfId="2" applyNumberFormat="1" applyFont="1" applyBorder="1" applyAlignment="1" applyProtection="1">
      <alignment horizontal="left" vertical="center" shrinkToFit="1"/>
      <protection hidden="1"/>
    </xf>
    <xf numFmtId="49" fontId="28" fillId="0" borderId="2" xfId="2" applyNumberFormat="1" applyFont="1" applyBorder="1" applyAlignment="1" applyProtection="1">
      <alignment horizontal="center" vertical="center" shrinkToFit="1"/>
      <protection hidden="1"/>
    </xf>
    <xf numFmtId="49" fontId="28" fillId="0" borderId="64" xfId="2" applyNumberFormat="1" applyFont="1" applyBorder="1" applyAlignment="1" applyProtection="1">
      <alignment horizontal="left" vertical="center" shrinkToFit="1"/>
      <protection hidden="1"/>
    </xf>
    <xf numFmtId="49" fontId="28" fillId="0" borderId="65" xfId="2" applyNumberFormat="1" applyFont="1" applyBorder="1" applyAlignment="1" applyProtection="1">
      <alignment horizontal="left" vertical="center" shrinkToFit="1"/>
      <protection hidden="1"/>
    </xf>
    <xf numFmtId="49" fontId="28" fillId="0" borderId="29" xfId="2" applyNumberFormat="1" applyFont="1" applyBorder="1" applyAlignment="1" applyProtection="1">
      <alignment horizontal="left" vertical="center" shrinkToFit="1"/>
      <protection hidden="1"/>
    </xf>
    <xf numFmtId="49" fontId="28" fillId="0" borderId="36" xfId="2" applyNumberFormat="1" applyFont="1" applyBorder="1" applyAlignment="1" applyProtection="1">
      <alignment horizontal="left" vertical="center" shrinkToFit="1"/>
      <protection hidden="1"/>
    </xf>
    <xf numFmtId="49" fontId="28" fillId="0" borderId="62" xfId="1" applyNumberFormat="1" applyFont="1" applyBorder="1" applyAlignment="1" applyProtection="1">
      <alignment horizontal="center" vertical="center" shrinkToFit="1"/>
      <protection hidden="1"/>
    </xf>
    <xf numFmtId="49" fontId="28" fillId="0" borderId="63" xfId="1" applyNumberFormat="1" applyFont="1" applyBorder="1" applyAlignment="1" applyProtection="1">
      <alignment horizontal="center" vertical="center" shrinkToFit="1"/>
      <protection hidden="1"/>
    </xf>
    <xf numFmtId="49" fontId="28" fillId="0" borderId="2" xfId="1" applyNumberFormat="1" applyFont="1" applyBorder="1" applyAlignment="1" applyProtection="1">
      <alignment horizontal="center" vertical="center" shrinkToFit="1"/>
      <protection hidden="1"/>
    </xf>
    <xf numFmtId="49" fontId="28" fillId="0" borderId="52" xfId="1" applyNumberFormat="1" applyFont="1" applyBorder="1" applyAlignment="1" applyProtection="1">
      <alignment horizontal="center" vertical="center" shrinkToFit="1"/>
      <protection hidden="1"/>
    </xf>
    <xf numFmtId="49" fontId="28" fillId="0" borderId="4" xfId="1" applyNumberFormat="1" applyFont="1" applyBorder="1" applyAlignment="1" applyProtection="1">
      <alignment horizontal="center" vertical="center" shrinkToFit="1"/>
      <protection hidden="1"/>
    </xf>
    <xf numFmtId="49" fontId="28" fillId="0" borderId="40" xfId="1" applyNumberFormat="1" applyFont="1" applyBorder="1" applyAlignment="1" applyProtection="1">
      <alignment horizontal="center" vertical="center" shrinkToFit="1"/>
      <protection hidden="1"/>
    </xf>
    <xf numFmtId="0" fontId="28" fillId="0" borderId="1" xfId="0" applyFont="1" applyBorder="1" applyProtection="1">
      <alignment vertical="center"/>
      <protection hidden="1"/>
    </xf>
    <xf numFmtId="0" fontId="28" fillId="0" borderId="2" xfId="0" applyFont="1" applyBorder="1" applyProtection="1">
      <alignment vertical="center"/>
      <protection hidden="1"/>
    </xf>
    <xf numFmtId="0" fontId="28" fillId="0" borderId="10" xfId="0" applyFont="1" applyBorder="1" applyProtection="1">
      <alignment vertical="center"/>
      <protection hidden="1"/>
    </xf>
    <xf numFmtId="0" fontId="28" fillId="0" borderId="39" xfId="0" applyFont="1" applyBorder="1" applyProtection="1">
      <alignment vertical="center"/>
      <protection hidden="1"/>
    </xf>
    <xf numFmtId="0" fontId="28" fillId="0" borderId="4" xfId="0" applyFont="1" applyBorder="1" applyProtection="1">
      <alignment vertical="center"/>
      <protection hidden="1"/>
    </xf>
    <xf numFmtId="0" fontId="28" fillId="0" borderId="14" xfId="0" applyFont="1" applyBorder="1" applyProtection="1">
      <alignment vertical="center"/>
      <protection hidden="1"/>
    </xf>
    <xf numFmtId="49" fontId="28" fillId="0" borderId="26" xfId="1" applyNumberFormat="1" applyFont="1" applyBorder="1" applyAlignment="1" applyProtection="1">
      <alignment horizontal="left" vertical="center" shrinkToFit="1"/>
      <protection hidden="1"/>
    </xf>
    <xf numFmtId="49" fontId="28" fillId="0" borderId="29" xfId="1" applyNumberFormat="1" applyFont="1" applyBorder="1" applyAlignment="1" applyProtection="1">
      <alignment horizontal="left" vertical="center" shrinkToFit="1"/>
      <protection hidden="1"/>
    </xf>
    <xf numFmtId="0" fontId="39" fillId="0" borderId="0" xfId="1" applyFont="1" applyAlignment="1" applyProtection="1">
      <alignment vertical="center" shrinkToFit="1"/>
      <protection hidden="1"/>
    </xf>
    <xf numFmtId="0" fontId="39" fillId="0" borderId="0" xfId="2" applyFont="1" applyAlignment="1" applyProtection="1">
      <alignment vertical="center" shrinkToFit="1"/>
      <protection hidden="1"/>
    </xf>
    <xf numFmtId="49" fontId="28" fillId="0" borderId="49" xfId="1" applyNumberFormat="1" applyFont="1" applyBorder="1" applyAlignment="1" applyProtection="1">
      <alignment horizontal="left" vertical="center" shrinkToFit="1"/>
      <protection hidden="1"/>
    </xf>
    <xf numFmtId="49" fontId="28" fillId="0" borderId="6" xfId="0" applyNumberFormat="1" applyFont="1" applyBorder="1" applyAlignment="1" applyProtection="1">
      <alignment horizontal="left" vertical="center" shrinkToFit="1"/>
      <protection hidden="1"/>
    </xf>
    <xf numFmtId="49" fontId="28" fillId="0" borderId="16" xfId="0" applyNumberFormat="1" applyFont="1" applyBorder="1" applyAlignment="1" applyProtection="1">
      <alignment horizontal="left" vertical="center" shrinkToFit="1"/>
      <protection hidden="1"/>
    </xf>
    <xf numFmtId="49" fontId="28" fillId="0" borderId="50" xfId="0" applyNumberFormat="1" applyFont="1" applyBorder="1" applyAlignment="1" applyProtection="1">
      <alignment horizontal="left" vertical="center" shrinkToFit="1"/>
      <protection hidden="1"/>
    </xf>
    <xf numFmtId="49" fontId="28" fillId="0" borderId="3" xfId="0" applyNumberFormat="1" applyFont="1" applyBorder="1" applyAlignment="1" applyProtection="1">
      <alignment horizontal="left" vertical="center" shrinkToFit="1"/>
      <protection hidden="1"/>
    </xf>
    <xf numFmtId="49" fontId="28" fillId="0" borderId="11" xfId="0" applyNumberFormat="1" applyFont="1" applyBorder="1" applyAlignment="1" applyProtection="1">
      <alignment horizontal="left" vertical="center" shrinkToFit="1"/>
      <protection hidden="1"/>
    </xf>
    <xf numFmtId="179" fontId="28" fillId="0" borderId="1" xfId="1" applyNumberFormat="1" applyFont="1" applyBorder="1" applyAlignment="1" applyProtection="1">
      <alignment horizontal="center" vertical="center"/>
      <protection hidden="1"/>
    </xf>
    <xf numFmtId="179" fontId="28" fillId="0" borderId="2" xfId="1" applyNumberFormat="1" applyFont="1" applyBorder="1" applyAlignment="1" applyProtection="1">
      <alignment horizontal="center" vertical="center"/>
      <protection hidden="1"/>
    </xf>
    <xf numFmtId="179" fontId="28" fillId="0" borderId="52" xfId="1" applyNumberFormat="1" applyFont="1" applyBorder="1" applyAlignment="1" applyProtection="1">
      <alignment horizontal="center" vertical="center"/>
      <protection hidden="1"/>
    </xf>
    <xf numFmtId="179" fontId="28" fillId="0" borderId="37" xfId="1" applyNumberFormat="1" applyFont="1" applyBorder="1" applyAlignment="1" applyProtection="1">
      <alignment horizontal="center" vertical="center"/>
      <protection hidden="1"/>
    </xf>
    <xf numFmtId="179" fontId="28" fillId="0" borderId="0" xfId="1" applyNumberFormat="1" applyFont="1" applyAlignment="1" applyProtection="1">
      <alignment horizontal="center" vertical="center"/>
      <protection hidden="1"/>
    </xf>
    <xf numFmtId="179" fontId="28" fillId="0" borderId="38" xfId="1" applyNumberFormat="1" applyFont="1" applyBorder="1" applyAlignment="1" applyProtection="1">
      <alignment horizontal="center" vertical="center"/>
      <protection hidden="1"/>
    </xf>
    <xf numFmtId="0" fontId="31" fillId="0" borderId="2" xfId="0" applyFont="1" applyBorder="1" applyAlignment="1" applyProtection="1">
      <alignment horizontal="left" vertical="center"/>
      <protection hidden="1"/>
    </xf>
    <xf numFmtId="0" fontId="31" fillId="0" borderId="0" xfId="0" applyFont="1" applyAlignment="1" applyProtection="1">
      <alignment horizontal="left" vertical="center"/>
      <protection hidden="1"/>
    </xf>
    <xf numFmtId="179" fontId="6" fillId="0" borderId="2" xfId="1" applyNumberFormat="1" applyFont="1" applyBorder="1" applyAlignment="1" applyProtection="1">
      <alignment horizontal="center" vertical="center" shrinkToFit="1"/>
      <protection hidden="1"/>
    </xf>
    <xf numFmtId="179" fontId="6" fillId="0" borderId="0" xfId="1" applyNumberFormat="1" applyFont="1" applyAlignment="1" applyProtection="1">
      <alignment horizontal="center" vertical="center" shrinkToFit="1"/>
      <protection hidden="1"/>
    </xf>
    <xf numFmtId="179" fontId="31" fillId="0" borderId="2" xfId="0" applyNumberFormat="1" applyFont="1" applyBorder="1" applyAlignment="1" applyProtection="1">
      <alignment horizontal="left" vertical="center" shrinkToFit="1"/>
      <protection hidden="1"/>
    </xf>
    <xf numFmtId="179" fontId="31" fillId="0" borderId="10" xfId="0" applyNumberFormat="1" applyFont="1" applyBorder="1" applyAlignment="1" applyProtection="1">
      <alignment horizontal="left" vertical="center" shrinkToFit="1"/>
      <protection hidden="1"/>
    </xf>
    <xf numFmtId="179" fontId="31" fillId="0" borderId="0" xfId="0" applyNumberFormat="1" applyFont="1" applyAlignment="1" applyProtection="1">
      <alignment horizontal="left" vertical="center" shrinkToFit="1"/>
      <protection hidden="1"/>
    </xf>
    <xf numFmtId="179" fontId="31" fillId="0" borderId="12" xfId="0" applyNumberFormat="1" applyFont="1" applyBorder="1" applyAlignment="1" applyProtection="1">
      <alignment horizontal="left" vertical="center" shrinkToFit="1"/>
      <protection hidden="1"/>
    </xf>
    <xf numFmtId="0" fontId="31" fillId="0" borderId="0" xfId="0" applyFont="1" applyAlignment="1" applyProtection="1">
      <alignment horizontal="center" vertical="center" shrinkToFit="1"/>
      <protection hidden="1"/>
    </xf>
    <xf numFmtId="0" fontId="31" fillId="0" borderId="3" xfId="0" applyFont="1" applyBorder="1" applyAlignment="1" applyProtection="1">
      <alignment horizontal="center" vertical="center" shrinkToFit="1"/>
      <protection hidden="1"/>
    </xf>
    <xf numFmtId="0" fontId="11" fillId="0" borderId="0" xfId="0" applyFont="1" applyAlignment="1" applyProtection="1">
      <alignment horizontal="center" vertical="center" shrinkToFit="1"/>
      <protection hidden="1"/>
    </xf>
    <xf numFmtId="0" fontId="11" fillId="0" borderId="3" xfId="0" applyFont="1" applyBorder="1" applyAlignment="1" applyProtection="1">
      <alignment horizontal="center" vertical="center" shrinkToFit="1"/>
      <protection hidden="1"/>
    </xf>
    <xf numFmtId="179" fontId="31" fillId="0" borderId="0" xfId="0" applyNumberFormat="1" applyFont="1" applyAlignment="1" applyProtection="1">
      <alignment horizontal="center" vertical="center" shrinkToFit="1"/>
      <protection hidden="1"/>
    </xf>
    <xf numFmtId="179" fontId="31" fillId="0" borderId="3" xfId="0" applyNumberFormat="1" applyFont="1" applyBorder="1" applyAlignment="1" applyProtection="1">
      <alignment horizontal="center" vertical="center" shrinkToFit="1"/>
      <protection hidden="1"/>
    </xf>
    <xf numFmtId="49" fontId="28" fillId="0" borderId="1" xfId="1" applyNumberFormat="1" applyFont="1" applyBorder="1" applyAlignment="1" applyProtection="1">
      <alignment horizontal="left" vertical="center" shrinkToFit="1"/>
      <protection hidden="1"/>
    </xf>
    <xf numFmtId="49" fontId="28" fillId="0" borderId="2" xfId="1" applyNumberFormat="1" applyFont="1" applyBorder="1" applyAlignment="1" applyProtection="1">
      <alignment horizontal="left" vertical="center" shrinkToFit="1"/>
      <protection hidden="1"/>
    </xf>
    <xf numFmtId="49" fontId="28" fillId="0" borderId="10" xfId="1" applyNumberFormat="1" applyFont="1" applyBorder="1" applyAlignment="1" applyProtection="1">
      <alignment horizontal="left" vertical="center" shrinkToFit="1"/>
      <protection hidden="1"/>
    </xf>
    <xf numFmtId="49" fontId="28" fillId="0" borderId="50" xfId="1" applyNumberFormat="1" applyFont="1" applyBorder="1" applyAlignment="1" applyProtection="1">
      <alignment horizontal="left" vertical="center" shrinkToFit="1"/>
      <protection hidden="1"/>
    </xf>
    <xf numFmtId="49" fontId="28" fillId="0" borderId="3" xfId="1" applyNumberFormat="1" applyFont="1" applyBorder="1" applyAlignment="1" applyProtection="1">
      <alignment horizontal="left" vertical="center" shrinkToFit="1"/>
      <protection hidden="1"/>
    </xf>
    <xf numFmtId="49" fontId="28" fillId="0" borderId="11" xfId="1" applyNumberFormat="1" applyFont="1" applyBorder="1" applyAlignment="1" applyProtection="1">
      <alignment horizontal="left" vertical="center" shrinkToFit="1"/>
      <protection hidden="1"/>
    </xf>
    <xf numFmtId="179" fontId="28" fillId="0" borderId="50" xfId="1" applyNumberFormat="1" applyFont="1" applyBorder="1" applyAlignment="1" applyProtection="1">
      <alignment horizontal="center" vertical="center"/>
      <protection hidden="1"/>
    </xf>
    <xf numFmtId="179" fontId="28" fillId="0" borderId="3" xfId="1" applyNumberFormat="1" applyFont="1" applyBorder="1" applyAlignment="1" applyProtection="1">
      <alignment horizontal="center" vertical="center"/>
      <protection hidden="1"/>
    </xf>
    <xf numFmtId="179" fontId="28" fillId="0" borderId="51" xfId="1" applyNumberFormat="1" applyFont="1" applyBorder="1" applyAlignment="1" applyProtection="1">
      <alignment horizontal="center" vertical="center"/>
      <protection hidden="1"/>
    </xf>
    <xf numFmtId="0" fontId="32" fillId="0" borderId="0" xfId="2" applyFont="1" applyAlignment="1" applyProtection="1">
      <alignment horizontal="left" vertical="center"/>
      <protection hidden="1"/>
    </xf>
    <xf numFmtId="49" fontId="2" fillId="0" borderId="2" xfId="1" applyNumberFormat="1" applyBorder="1" applyAlignment="1" applyProtection="1">
      <alignment horizontal="center" vertical="center" shrinkToFit="1"/>
      <protection hidden="1"/>
    </xf>
    <xf numFmtId="49" fontId="2" fillId="0" borderId="10" xfId="1" applyNumberFormat="1" applyBorder="1" applyAlignment="1" applyProtection="1">
      <alignment horizontal="center" vertical="center" shrinkToFit="1"/>
      <protection hidden="1"/>
    </xf>
    <xf numFmtId="49" fontId="2" fillId="0" borderId="3" xfId="1" applyNumberFormat="1" applyBorder="1" applyAlignment="1" applyProtection="1">
      <alignment horizontal="center" vertical="center" shrinkToFit="1"/>
      <protection hidden="1"/>
    </xf>
    <xf numFmtId="49" fontId="2" fillId="0" borderId="11" xfId="1" applyNumberFormat="1" applyBorder="1" applyAlignment="1" applyProtection="1">
      <alignment horizontal="center" vertical="center" shrinkToFit="1"/>
      <protection hidden="1"/>
    </xf>
    <xf numFmtId="177" fontId="28" fillId="0" borderId="1" xfId="1" applyNumberFormat="1" applyFont="1" applyBorder="1" applyAlignment="1" applyProtection="1">
      <alignment horizontal="right" vertical="center" shrinkToFit="1"/>
      <protection hidden="1"/>
    </xf>
    <xf numFmtId="177" fontId="28" fillId="0" borderId="2" xfId="1" applyNumberFormat="1" applyFont="1" applyBorder="1" applyAlignment="1" applyProtection="1">
      <alignment horizontal="right" vertical="center" shrinkToFit="1"/>
      <protection hidden="1"/>
    </xf>
    <xf numFmtId="177" fontId="28" fillId="0" borderId="50" xfId="1" applyNumberFormat="1" applyFont="1" applyBorder="1" applyAlignment="1" applyProtection="1">
      <alignment horizontal="right" vertical="center" shrinkToFit="1"/>
      <protection hidden="1"/>
    </xf>
    <xf numFmtId="177" fontId="28" fillId="0" borderId="3" xfId="1" applyNumberFormat="1" applyFont="1" applyBorder="1" applyAlignment="1" applyProtection="1">
      <alignment horizontal="right" vertical="center" shrinkToFit="1"/>
      <protection hidden="1"/>
    </xf>
    <xf numFmtId="49" fontId="11" fillId="0" borderId="0" xfId="0" applyNumberFormat="1" applyFont="1" applyAlignment="1" applyProtection="1">
      <alignment horizontal="left" vertical="center" shrinkToFit="1"/>
      <protection hidden="1"/>
    </xf>
    <xf numFmtId="49" fontId="11" fillId="0" borderId="3" xfId="0" applyNumberFormat="1" applyFont="1" applyBorder="1" applyAlignment="1" applyProtection="1">
      <alignment horizontal="left" vertical="center" shrinkToFit="1"/>
      <protection hidden="1"/>
    </xf>
    <xf numFmtId="49" fontId="28" fillId="0" borderId="53" xfId="1" applyNumberFormat="1" applyFont="1" applyBorder="1" applyAlignment="1" applyProtection="1">
      <alignment horizontal="left" vertical="top" wrapText="1" shrinkToFit="1"/>
      <protection hidden="1"/>
    </xf>
    <xf numFmtId="49" fontId="28" fillId="0" borderId="2" xfId="1" applyNumberFormat="1" applyFont="1" applyBorder="1" applyAlignment="1" applyProtection="1">
      <alignment horizontal="left" vertical="top" wrapText="1" shrinkToFit="1"/>
      <protection hidden="1"/>
    </xf>
    <xf numFmtId="49" fontId="28" fillId="0" borderId="10" xfId="1" applyNumberFormat="1" applyFont="1" applyBorder="1" applyAlignment="1" applyProtection="1">
      <alignment horizontal="left" vertical="top" wrapText="1" shrinkToFit="1"/>
      <protection hidden="1"/>
    </xf>
    <xf numFmtId="49" fontId="28" fillId="0" borderId="7" xfId="1" applyNumberFormat="1" applyFont="1" applyBorder="1" applyAlignment="1" applyProtection="1">
      <alignment horizontal="left" vertical="top" wrapText="1" shrinkToFit="1"/>
      <protection hidden="1"/>
    </xf>
    <xf numFmtId="49" fontId="28" fillId="0" borderId="0" xfId="1" applyNumberFormat="1" applyFont="1" applyAlignment="1" applyProtection="1">
      <alignment horizontal="left" vertical="top" wrapText="1" shrinkToFit="1"/>
      <protection hidden="1"/>
    </xf>
    <xf numFmtId="49" fontId="28" fillId="0" borderId="12" xfId="1" applyNumberFormat="1" applyFont="1" applyBorder="1" applyAlignment="1" applyProtection="1">
      <alignment horizontal="left" vertical="top" wrapText="1" shrinkToFit="1"/>
      <protection hidden="1"/>
    </xf>
    <xf numFmtId="49" fontId="28" fillId="0" borderId="13" xfId="1" applyNumberFormat="1" applyFont="1" applyBorder="1" applyAlignment="1" applyProtection="1">
      <alignment horizontal="left" vertical="top" wrapText="1" shrinkToFit="1"/>
      <protection hidden="1"/>
    </xf>
    <xf numFmtId="49" fontId="28" fillId="0" borderId="4" xfId="1" applyNumberFormat="1" applyFont="1" applyBorder="1" applyAlignment="1" applyProtection="1">
      <alignment horizontal="left" vertical="top" wrapText="1" shrinkToFit="1"/>
      <protection hidden="1"/>
    </xf>
    <xf numFmtId="49" fontId="28" fillId="0" borderId="14" xfId="1" applyNumberFormat="1" applyFont="1" applyBorder="1" applyAlignment="1" applyProtection="1">
      <alignment horizontal="left" vertical="top" wrapText="1" shrinkToFit="1"/>
      <protection hidden="1"/>
    </xf>
  </cellXfs>
  <cellStyles count="6">
    <cellStyle name="通貨" xfId="5" builtinId="7"/>
    <cellStyle name="標準" xfId="0" builtinId="0"/>
    <cellStyle name="標準 2" xfId="3" xr:uid="{00000000-0005-0000-0000-000002000000}"/>
    <cellStyle name="標準 3 2" xfId="1" xr:uid="{00000000-0005-0000-0000-000003000000}"/>
    <cellStyle name="標準 3 3" xfId="4" xr:uid="{00000000-0005-0000-0000-000004000000}"/>
    <cellStyle name="標準 8" xfId="2" xr:uid="{00000000-0005-0000-0000-000005000000}"/>
  </cellStyles>
  <dxfs count="86">
    <dxf>
      <numFmt numFmtId="177" formatCode="0_ "/>
    </dxf>
    <dxf>
      <fill>
        <patternFill>
          <bgColor theme="9" tint="0.79998168889431442"/>
        </patternFill>
      </fill>
    </dxf>
    <dxf>
      <fill>
        <patternFill>
          <bgColor theme="9" tint="0.79998168889431442"/>
        </patternFill>
      </fill>
    </dxf>
    <dxf>
      <numFmt numFmtId="177" formatCode="0_ "/>
    </dxf>
    <dxf>
      <fill>
        <patternFill>
          <bgColor theme="9" tint="0.79998168889431442"/>
        </patternFill>
      </fill>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0"/>
        </patternFill>
      </fill>
    </dxf>
    <dxf>
      <fill>
        <patternFill>
          <bgColor theme="7" tint="0.79998168889431442"/>
        </patternFill>
      </fill>
    </dxf>
    <dxf>
      <fill>
        <patternFill>
          <bgColor theme="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numFmt numFmtId="177" formatCode="0_ "/>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patternFill>
      </fill>
    </dxf>
    <dxf>
      <fill>
        <patternFill>
          <bgColor theme="7" tint="0.79998168889431442"/>
        </patternFill>
      </fill>
    </dxf>
    <dxf>
      <fill>
        <patternFill>
          <bgColor theme="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ill>
        <patternFill>
          <bgColor theme="0"/>
        </patternFill>
      </fill>
    </dxf>
    <dxf>
      <fill>
        <patternFill>
          <bgColor theme="7" tint="0.79998168889431442"/>
        </patternFill>
      </fill>
    </dxf>
    <dxf>
      <fill>
        <patternFill patternType="solid">
          <bgColor theme="0"/>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0"/>
        </patternFill>
      </fill>
    </dxf>
    <dxf>
      <fill>
        <patternFill>
          <bgColor theme="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0"/>
        </patternFill>
      </fill>
    </dxf>
    <dxf>
      <fill>
        <patternFill>
          <bgColor theme="7" tint="0.79998168889431442"/>
        </patternFill>
      </fill>
    </dxf>
    <dxf>
      <fill>
        <patternFill>
          <bgColor theme="0"/>
        </patternFill>
      </fill>
    </dxf>
    <dxf>
      <fill>
        <patternFill>
          <bgColor theme="7" tint="0.79998168889431442"/>
        </patternFill>
      </fill>
    </dxf>
    <dxf>
      <fill>
        <patternFill patternType="none">
          <bgColor auto="1"/>
        </patternFill>
      </fill>
    </dxf>
    <dxf>
      <fill>
        <patternFill>
          <bgColor theme="0"/>
        </patternFill>
      </fill>
    </dxf>
    <dxf>
      <fill>
        <patternFill>
          <bgColor theme="0"/>
        </patternFill>
      </fill>
    </dxf>
    <dxf>
      <fill>
        <patternFill>
          <bgColor theme="9" tint="0.79998168889431442"/>
        </patternFill>
      </fill>
    </dxf>
    <dxf>
      <fill>
        <patternFill>
          <bgColor theme="0"/>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データ取込!$D$2" lockText="1"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CheckBox" fmlaLink="データ取込!$D$5" lockText="1" noThreeD="1"/>
</file>

<file path=xl/ctrlProps/ctrlProp13.xml><?xml version="1.0" encoding="utf-8"?>
<formControlPr xmlns="http://schemas.microsoft.com/office/spreadsheetml/2009/9/main" objectType="CheckBox" fmlaLink="データ取込!$E$5" lockText="1" noThreeD="1"/>
</file>

<file path=xl/ctrlProps/ctrlProp14.xml><?xml version="1.0" encoding="utf-8"?>
<formControlPr xmlns="http://schemas.microsoft.com/office/spreadsheetml/2009/9/main" objectType="Radio" firstButton="1" fmlaLink="データ取込!$D$4"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Radio" firstButton="1" fmlaLink="データ取込!$D$7" lockText="1" noThreeD="1"/>
</file>

<file path=xl/ctrlProps/ctrlProp2.xml><?xml version="1.0" encoding="utf-8"?>
<formControlPr xmlns="http://schemas.microsoft.com/office/spreadsheetml/2009/9/main" objectType="Radio" firstButton="1" fmlaLink="データ取込!$D$3"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firstButton="1" fmlaLink="データ取込!$D$8" lockText="1"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Radio" checked="Checked" firstButton="1"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Radio" firstButton="1"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Radio" checked="Checked" firstButton="1" lockText="1"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Radio" checked="Checked" firstButton="1"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firstButton="1" fmlaLink="データ取込!$D$6" lockText="1"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Radio" checked="Checked" firstButton="1" lockText="1" noThreeD="1"/>
</file>

<file path=xl/ctrlProps/ctrlProp42.xml><?xml version="1.0" encoding="utf-8"?>
<formControlPr xmlns="http://schemas.microsoft.com/office/spreadsheetml/2009/9/main" objectType="GBox"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GBox" noThreeD="1"/>
</file>

<file path=xl/ctrlProps/ctrlProp45.xml><?xml version="1.0" encoding="utf-8"?>
<formControlPr xmlns="http://schemas.microsoft.com/office/spreadsheetml/2009/9/main" objectType="Radio" checked="Checked" firstButton="1"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GBox" noThreeD="1"/>
</file>

<file path=xl/ctrlProps/ctrlProp48.xml><?xml version="1.0" encoding="utf-8"?>
<formControlPr xmlns="http://schemas.microsoft.com/office/spreadsheetml/2009/9/main" objectType="Radio" firstButton="1" lockText="1" noThreeD="1"/>
</file>

<file path=xl/ctrlProps/ctrlProp4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Radio" firstButton="1" fmlaLink="データ取込!$D$11" lockText="1" noThreeD="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GBox"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hyperlink" Target="/#\\\\" TargetMode="Externa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22860</xdr:colOff>
          <xdr:row>20</xdr:row>
          <xdr:rowOff>22860</xdr:rowOff>
        </xdr:from>
        <xdr:to>
          <xdr:col>9</xdr:col>
          <xdr:colOff>60960</xdr:colOff>
          <xdr:row>20</xdr:row>
          <xdr:rowOff>175260</xdr:rowOff>
        </xdr:to>
        <xdr:sp macro="" textlink="">
          <xdr:nvSpPr>
            <xdr:cNvPr id="4157" name="Check Box 61" hidden="1">
              <a:extLst>
                <a:ext uri="{63B3BB69-23CF-44E3-9099-C40C66FF867C}">
                  <a14:compatExt spid="_x0000_s4157"/>
                </a:ext>
                <a:ext uri="{FF2B5EF4-FFF2-40B4-BE49-F238E27FC236}">
                  <a16:creationId xmlns:a16="http://schemas.microsoft.com/office/drawing/2014/main" id="{00000000-0008-0000-0000-00003D100000}"/>
                </a:ext>
              </a:extLst>
            </xdr:cNvPr>
            <xdr:cNvSpPr/>
          </xdr:nvSpPr>
          <xdr:spPr bwMode="auto">
            <a:xfrm>
              <a:off x="0" y="0"/>
              <a:ext cx="0" cy="0"/>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175260</xdr:colOff>
          <xdr:row>56</xdr:row>
          <xdr:rowOff>7620</xdr:rowOff>
        </xdr:from>
        <xdr:to>
          <xdr:col>14</xdr:col>
          <xdr:colOff>7620</xdr:colOff>
          <xdr:row>57</xdr:row>
          <xdr:rowOff>76200</xdr:rowOff>
        </xdr:to>
        <xdr:sp macro="" textlink="">
          <xdr:nvSpPr>
            <xdr:cNvPr id="4169" name="Option Button 73" hidden="1">
              <a:extLst>
                <a:ext uri="{63B3BB69-23CF-44E3-9099-C40C66FF867C}">
                  <a14:compatExt spid="_x0000_s4169"/>
                </a:ext>
                <a:ext uri="{FF2B5EF4-FFF2-40B4-BE49-F238E27FC236}">
                  <a16:creationId xmlns:a16="http://schemas.microsoft.com/office/drawing/2014/main" id="{00000000-0008-0000-0000-00004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56</xdr:row>
          <xdr:rowOff>22860</xdr:rowOff>
        </xdr:from>
        <xdr:to>
          <xdr:col>10</xdr:col>
          <xdr:colOff>60960</xdr:colOff>
          <xdr:row>57</xdr:row>
          <xdr:rowOff>76200</xdr:rowOff>
        </xdr:to>
        <xdr:sp macro="" textlink="">
          <xdr:nvSpPr>
            <xdr:cNvPr id="4170" name="Option Button 74" hidden="1">
              <a:extLst>
                <a:ext uri="{63B3BB69-23CF-44E3-9099-C40C66FF867C}">
                  <a14:compatExt spid="_x0000_s4170"/>
                </a:ext>
                <a:ext uri="{FF2B5EF4-FFF2-40B4-BE49-F238E27FC236}">
                  <a16:creationId xmlns:a16="http://schemas.microsoft.com/office/drawing/2014/main" id="{00000000-0008-0000-0000-00004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62</xdr:row>
          <xdr:rowOff>22860</xdr:rowOff>
        </xdr:from>
        <xdr:to>
          <xdr:col>14</xdr:col>
          <xdr:colOff>22860</xdr:colOff>
          <xdr:row>63</xdr:row>
          <xdr:rowOff>99060</xdr:rowOff>
        </xdr:to>
        <xdr:sp macro="" textlink="">
          <xdr:nvSpPr>
            <xdr:cNvPr id="4178" name="Option Button 82" hidden="1">
              <a:extLst>
                <a:ext uri="{63B3BB69-23CF-44E3-9099-C40C66FF867C}">
                  <a14:compatExt spid="_x0000_s4178"/>
                </a:ext>
                <a:ext uri="{FF2B5EF4-FFF2-40B4-BE49-F238E27FC236}">
                  <a16:creationId xmlns:a16="http://schemas.microsoft.com/office/drawing/2014/main" id="{00000000-0008-0000-0000-00005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121920</xdr:colOff>
          <xdr:row>35</xdr:row>
          <xdr:rowOff>60960</xdr:rowOff>
        </xdr:from>
        <xdr:to>
          <xdr:col>24</xdr:col>
          <xdr:colOff>152400</xdr:colOff>
          <xdr:row>36</xdr:row>
          <xdr:rowOff>83820</xdr:rowOff>
        </xdr:to>
        <xdr:sp macro="" textlink="">
          <xdr:nvSpPr>
            <xdr:cNvPr id="4204" name="Option Button 108" hidden="1">
              <a:extLst>
                <a:ext uri="{63B3BB69-23CF-44E3-9099-C40C66FF867C}">
                  <a14:compatExt spid="_x0000_s4204"/>
                </a:ext>
                <a:ext uri="{FF2B5EF4-FFF2-40B4-BE49-F238E27FC236}">
                  <a16:creationId xmlns:a16="http://schemas.microsoft.com/office/drawing/2014/main" id="{00000000-0008-0000-0000-00006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175260</xdr:colOff>
          <xdr:row>35</xdr:row>
          <xdr:rowOff>68580</xdr:rowOff>
        </xdr:from>
        <xdr:to>
          <xdr:col>31</xdr:col>
          <xdr:colOff>175260</xdr:colOff>
          <xdr:row>36</xdr:row>
          <xdr:rowOff>99060</xdr:rowOff>
        </xdr:to>
        <xdr:sp macro="" textlink="">
          <xdr:nvSpPr>
            <xdr:cNvPr id="4205" name="Option Button 109" hidden="1">
              <a:extLst>
                <a:ext uri="{63B3BB69-23CF-44E3-9099-C40C66FF867C}">
                  <a14:compatExt spid="_x0000_s4205"/>
                </a:ext>
                <a:ext uri="{FF2B5EF4-FFF2-40B4-BE49-F238E27FC236}">
                  <a16:creationId xmlns:a16="http://schemas.microsoft.com/office/drawing/2014/main" id="{00000000-0008-0000-0000-00006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121920</xdr:colOff>
          <xdr:row>37</xdr:row>
          <xdr:rowOff>60960</xdr:rowOff>
        </xdr:from>
        <xdr:to>
          <xdr:col>24</xdr:col>
          <xdr:colOff>152400</xdr:colOff>
          <xdr:row>38</xdr:row>
          <xdr:rowOff>83820</xdr:rowOff>
        </xdr:to>
        <xdr:sp macro="" textlink="">
          <xdr:nvSpPr>
            <xdr:cNvPr id="4207" name="Option Button 111" hidden="1">
              <a:extLst>
                <a:ext uri="{63B3BB69-23CF-44E3-9099-C40C66FF867C}">
                  <a14:compatExt spid="_x0000_s4207"/>
                </a:ext>
                <a:ext uri="{FF2B5EF4-FFF2-40B4-BE49-F238E27FC236}">
                  <a16:creationId xmlns:a16="http://schemas.microsoft.com/office/drawing/2014/main" id="{00000000-0008-0000-0000-00006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175260</xdr:colOff>
          <xdr:row>37</xdr:row>
          <xdr:rowOff>68580</xdr:rowOff>
        </xdr:from>
        <xdr:to>
          <xdr:col>31</xdr:col>
          <xdr:colOff>175260</xdr:colOff>
          <xdr:row>38</xdr:row>
          <xdr:rowOff>99060</xdr:rowOff>
        </xdr:to>
        <xdr:sp macro="" textlink="">
          <xdr:nvSpPr>
            <xdr:cNvPr id="4208" name="Option Button 112" hidden="1">
              <a:extLst>
                <a:ext uri="{63B3BB69-23CF-44E3-9099-C40C66FF867C}">
                  <a14:compatExt spid="_x0000_s4208"/>
                </a:ext>
                <a:ext uri="{FF2B5EF4-FFF2-40B4-BE49-F238E27FC236}">
                  <a16:creationId xmlns:a16="http://schemas.microsoft.com/office/drawing/2014/main" id="{00000000-0008-0000-0000-00007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121920</xdr:colOff>
          <xdr:row>39</xdr:row>
          <xdr:rowOff>60960</xdr:rowOff>
        </xdr:from>
        <xdr:to>
          <xdr:col>24</xdr:col>
          <xdr:colOff>152400</xdr:colOff>
          <xdr:row>40</xdr:row>
          <xdr:rowOff>83820</xdr:rowOff>
        </xdr:to>
        <xdr:sp macro="" textlink="">
          <xdr:nvSpPr>
            <xdr:cNvPr id="4209" name="Option Button 113" hidden="1">
              <a:extLst>
                <a:ext uri="{63B3BB69-23CF-44E3-9099-C40C66FF867C}">
                  <a14:compatExt spid="_x0000_s4209"/>
                </a:ext>
                <a:ext uri="{FF2B5EF4-FFF2-40B4-BE49-F238E27FC236}">
                  <a16:creationId xmlns:a16="http://schemas.microsoft.com/office/drawing/2014/main" id="{00000000-0008-0000-0000-00007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137160</xdr:colOff>
          <xdr:row>34</xdr:row>
          <xdr:rowOff>106680</xdr:rowOff>
        </xdr:from>
        <xdr:to>
          <xdr:col>38</xdr:col>
          <xdr:colOff>76200</xdr:colOff>
          <xdr:row>43</xdr:row>
          <xdr:rowOff>7620</xdr:rowOff>
        </xdr:to>
        <xdr:sp macro="" textlink="">
          <xdr:nvSpPr>
            <xdr:cNvPr id="4210" name="Group Box 114" hidden="1">
              <a:extLst>
                <a:ext uri="{63B3BB69-23CF-44E3-9099-C40C66FF867C}">
                  <a14:compatExt spid="_x0000_s4210"/>
                </a:ext>
                <a:ext uri="{FF2B5EF4-FFF2-40B4-BE49-F238E27FC236}">
                  <a16:creationId xmlns:a16="http://schemas.microsoft.com/office/drawing/2014/main" id="{00000000-0008-0000-0000-000072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114</a:t>
              </a:r>
            </a:p>
          </xdr:txBody>
        </xdr:sp>
        <xdr:clientData/>
      </xdr:twoCellAnchor>
    </mc:Choice>
    <mc:Fallback/>
  </mc:AlternateContent>
  <xdr:oneCellAnchor>
    <xdr:from>
      <xdr:col>28</xdr:col>
      <xdr:colOff>66675</xdr:colOff>
      <xdr:row>80</xdr:row>
      <xdr:rowOff>133350</xdr:rowOff>
    </xdr:from>
    <xdr:ext cx="2282933" cy="492443"/>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19725" y="10915650"/>
          <a:ext cx="2282933"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ja-JP" sz="800" b="1">
              <a:solidFill>
                <a:schemeClr val="tx1"/>
              </a:solidFill>
              <a:effectLst/>
              <a:latin typeface="HG丸ｺﾞｼｯｸM-PRO" panose="020F0600000000000000" pitchFamily="50" charset="-128"/>
              <a:ea typeface="HG丸ｺﾞｼｯｸM-PRO" panose="020F0600000000000000" pitchFamily="50" charset="-128"/>
              <a:cs typeface="+mn-cs"/>
            </a:rPr>
            <a:t>西日本試験所 </a:t>
          </a:r>
          <a:endPar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r>
            <a:rPr lang="zh-TW" altLang="ja-JP" sz="800" b="1">
              <a:solidFill>
                <a:schemeClr val="tx1"/>
              </a:solidFill>
              <a:effectLst/>
              <a:latin typeface="HG丸ｺﾞｼｯｸM-PRO" panose="020F0600000000000000" pitchFamily="50" charset="-128"/>
              <a:ea typeface="HG丸ｺﾞｼｯｸM-PRO" panose="020F0600000000000000" pitchFamily="50" charset="-128"/>
              <a:cs typeface="+mn-cs"/>
            </a:rPr>
            <a:t>〒</a:t>
          </a:r>
          <a:r>
            <a:rPr lang="en-US" altLang="ja-JP" sz="800" b="1">
              <a:solidFill>
                <a:schemeClr val="tx1"/>
              </a:solidFill>
              <a:effectLst/>
              <a:latin typeface="HG丸ｺﾞｼｯｸM-PRO" panose="020F0600000000000000" pitchFamily="50" charset="-128"/>
              <a:ea typeface="HG丸ｺﾞｼｯｸM-PRO" panose="020F0600000000000000" pitchFamily="50" charset="-128"/>
              <a:cs typeface="+mn-cs"/>
            </a:rPr>
            <a:t>757-0004  </a:t>
          </a:r>
          <a:r>
            <a:rPr lang="ja-JP" altLang="ja-JP" sz="800" b="1">
              <a:solidFill>
                <a:schemeClr val="tx1"/>
              </a:solidFill>
              <a:effectLst/>
              <a:latin typeface="HG丸ｺﾞｼｯｸM-PRO" panose="020F0600000000000000" pitchFamily="50" charset="-128"/>
              <a:ea typeface="HG丸ｺﾞｼｯｸM-PRO" panose="020F0600000000000000" pitchFamily="50" charset="-128"/>
              <a:cs typeface="+mn-cs"/>
            </a:rPr>
            <a:t>山口県山陽小野田市大字山川</a:t>
          </a:r>
          <a:endPar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r>
            <a:rPr lang="en-US" altLang="ja-JP" sz="800" b="1">
              <a:solidFill>
                <a:schemeClr val="tx1"/>
              </a:solidFill>
              <a:effectLst/>
              <a:latin typeface="HG丸ｺﾞｼｯｸM-PRO" panose="020F0600000000000000" pitchFamily="50" charset="-128"/>
              <a:ea typeface="HG丸ｺﾞｼｯｸM-PRO" panose="020F0600000000000000" pitchFamily="50" charset="-128"/>
              <a:cs typeface="+mn-cs"/>
            </a:rPr>
            <a:t>TEL </a:t>
          </a:r>
          <a:r>
            <a:rPr lang="ja-JP" altLang="en-US" sz="800" b="1">
              <a:solidFill>
                <a:schemeClr val="tx1"/>
              </a:solidFill>
              <a:effectLst/>
              <a:latin typeface="HG丸ｺﾞｼｯｸM-PRO" panose="020F0600000000000000" pitchFamily="50" charset="-128"/>
              <a:ea typeface="HG丸ｺﾞｼｯｸM-PRO" panose="020F0600000000000000" pitchFamily="50" charset="-128"/>
              <a:cs typeface="+mn-cs"/>
            </a:rPr>
            <a:t>： </a:t>
          </a:r>
          <a:r>
            <a:rPr lang="en-US" altLang="ja-JP" sz="800" b="1">
              <a:solidFill>
                <a:schemeClr val="tx1"/>
              </a:solidFill>
              <a:effectLst/>
              <a:latin typeface="HG丸ｺﾞｼｯｸM-PRO" panose="020F0600000000000000" pitchFamily="50" charset="-128"/>
              <a:ea typeface="HG丸ｺﾞｼｯｸM-PRO" panose="020F0600000000000000" pitchFamily="50" charset="-128"/>
              <a:cs typeface="+mn-cs"/>
            </a:rPr>
            <a:t>0836-72-1223</a:t>
          </a:r>
          <a:endPar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xdr:txBody>
    </xdr:sp>
    <xdr:clientData/>
  </xdr:oneCellAnchor>
  <xdr:twoCellAnchor editAs="absolute">
    <xdr:from>
      <xdr:col>20</xdr:col>
      <xdr:colOff>55245</xdr:colOff>
      <xdr:row>81</xdr:row>
      <xdr:rowOff>17444</xdr:rowOff>
    </xdr:from>
    <xdr:to>
      <xdr:col>28</xdr:col>
      <xdr:colOff>136974</xdr:colOff>
      <xdr:row>84</xdr:row>
      <xdr:rowOff>16667</xdr:rowOff>
    </xdr:to>
    <xdr:pic>
      <xdr:nvPicPr>
        <xdr:cNvPr id="38" name="図 37" descr="C:\Documents and Settings\TagamiAtsuko\デスクトップ\新ロゴ~1_GIF.files\新ロゴ　JTCCMあり%20背景消去.gif">
          <a:extLst>
            <a:ext uri="{FF2B5EF4-FFF2-40B4-BE49-F238E27FC236}">
              <a16:creationId xmlns:a16="http://schemas.microsoft.com/office/drawing/2014/main" id="{00000000-0008-0000-0000-00002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57625" y="10911095"/>
          <a:ext cx="1641924" cy="447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38</xdr:col>
          <xdr:colOff>121920</xdr:colOff>
          <xdr:row>85</xdr:row>
          <xdr:rowOff>0</xdr:rowOff>
        </xdr:from>
        <xdr:to>
          <xdr:col>39</xdr:col>
          <xdr:colOff>114300</xdr:colOff>
          <xdr:row>85</xdr:row>
          <xdr:rowOff>137160</xdr:rowOff>
        </xdr:to>
        <xdr:sp macro="" textlink="">
          <xdr:nvSpPr>
            <xdr:cNvPr id="4232" name="Option Button 136" hidden="1">
              <a:extLst>
                <a:ext uri="{63B3BB69-23CF-44E3-9099-C40C66FF867C}">
                  <a14:compatExt spid="_x0000_s4232"/>
                </a:ext>
                <a:ext uri="{FF2B5EF4-FFF2-40B4-BE49-F238E27FC236}">
                  <a16:creationId xmlns:a16="http://schemas.microsoft.com/office/drawing/2014/main" id="{00000000-0008-0000-0000-00008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9525</xdr:colOff>
      <xdr:row>84</xdr:row>
      <xdr:rowOff>66675</xdr:rowOff>
    </xdr:from>
    <xdr:to>
      <xdr:col>40</xdr:col>
      <xdr:colOff>0</xdr:colOff>
      <xdr:row>86</xdr:row>
      <xdr:rowOff>104775</xdr:rowOff>
    </xdr:to>
    <xdr:sp macro="" textlink="">
      <xdr:nvSpPr>
        <xdr:cNvPr id="2" name="楕円 1">
          <a:extLst>
            <a:ext uri="{FF2B5EF4-FFF2-40B4-BE49-F238E27FC236}">
              <a16:creationId xmlns:a16="http://schemas.microsoft.com/office/drawing/2014/main" id="{00000000-0008-0000-0000-000002000000}"/>
            </a:ext>
          </a:extLst>
        </xdr:cNvPr>
        <xdr:cNvSpPr/>
      </xdr:nvSpPr>
      <xdr:spPr>
        <a:xfrm>
          <a:off x="7458075" y="11430000"/>
          <a:ext cx="438150" cy="342900"/>
        </a:xfrm>
        <a:prstGeom prst="ellips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9</xdr:col>
          <xdr:colOff>0</xdr:colOff>
          <xdr:row>60</xdr:row>
          <xdr:rowOff>30480</xdr:rowOff>
        </xdr:from>
        <xdr:to>
          <xdr:col>10</xdr:col>
          <xdr:colOff>38100</xdr:colOff>
          <xdr:row>61</xdr:row>
          <xdr:rowOff>68580</xdr:rowOff>
        </xdr:to>
        <xdr:sp macro="" textlink="">
          <xdr:nvSpPr>
            <xdr:cNvPr id="4234" name="Check Box 138" hidden="1">
              <a:extLst>
                <a:ext uri="{63B3BB69-23CF-44E3-9099-C40C66FF867C}">
                  <a14:compatExt spid="_x0000_s4234"/>
                </a:ext>
                <a:ext uri="{FF2B5EF4-FFF2-40B4-BE49-F238E27FC236}">
                  <a16:creationId xmlns:a16="http://schemas.microsoft.com/office/drawing/2014/main" id="{00000000-0008-0000-0000-00008A100000}"/>
                </a:ext>
              </a:extLst>
            </xdr:cNvPr>
            <xdr:cNvSpPr/>
          </xdr:nvSpPr>
          <xdr:spPr bwMode="auto">
            <a:xfrm>
              <a:off x="0" y="0"/>
              <a:ext cx="0" cy="0"/>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160020</xdr:colOff>
          <xdr:row>60</xdr:row>
          <xdr:rowOff>30480</xdr:rowOff>
        </xdr:from>
        <xdr:to>
          <xdr:col>18</xdr:col>
          <xdr:colOff>30480</xdr:colOff>
          <xdr:row>61</xdr:row>
          <xdr:rowOff>68580</xdr:rowOff>
        </xdr:to>
        <xdr:sp macro="" textlink="">
          <xdr:nvSpPr>
            <xdr:cNvPr id="4235" name="Check Box 139" hidden="1">
              <a:extLst>
                <a:ext uri="{63B3BB69-23CF-44E3-9099-C40C66FF867C}">
                  <a14:compatExt spid="_x0000_s4235"/>
                </a:ext>
                <a:ext uri="{FF2B5EF4-FFF2-40B4-BE49-F238E27FC236}">
                  <a16:creationId xmlns:a16="http://schemas.microsoft.com/office/drawing/2014/main" id="{00000000-0008-0000-0000-00008B100000}"/>
                </a:ext>
              </a:extLst>
            </xdr:cNvPr>
            <xdr:cNvSpPr/>
          </xdr:nvSpPr>
          <xdr:spPr bwMode="auto">
            <a:xfrm>
              <a:off x="0" y="0"/>
              <a:ext cx="0" cy="0"/>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175260</xdr:colOff>
          <xdr:row>58</xdr:row>
          <xdr:rowOff>22860</xdr:rowOff>
        </xdr:from>
        <xdr:to>
          <xdr:col>14</xdr:col>
          <xdr:colOff>0</xdr:colOff>
          <xdr:row>59</xdr:row>
          <xdr:rowOff>60960</xdr:rowOff>
        </xdr:to>
        <xdr:sp macro="" textlink="">
          <xdr:nvSpPr>
            <xdr:cNvPr id="4249" name="Option Button 153" hidden="1">
              <a:extLst>
                <a:ext uri="{63B3BB69-23CF-44E3-9099-C40C66FF867C}">
                  <a14:compatExt spid="_x0000_s4249"/>
                </a:ext>
                <a:ext uri="{FF2B5EF4-FFF2-40B4-BE49-F238E27FC236}">
                  <a16:creationId xmlns:a16="http://schemas.microsoft.com/office/drawing/2014/main" id="{00000000-0008-0000-0000-00009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58</xdr:row>
          <xdr:rowOff>22860</xdr:rowOff>
        </xdr:from>
        <xdr:to>
          <xdr:col>10</xdr:col>
          <xdr:colOff>0</xdr:colOff>
          <xdr:row>59</xdr:row>
          <xdr:rowOff>60960</xdr:rowOff>
        </xdr:to>
        <xdr:sp macro="" textlink="">
          <xdr:nvSpPr>
            <xdr:cNvPr id="4255" name="Option Button 159" hidden="1">
              <a:extLst>
                <a:ext uri="{63B3BB69-23CF-44E3-9099-C40C66FF867C}">
                  <a14:compatExt spid="_x0000_s4255"/>
                </a:ext>
                <a:ext uri="{FF2B5EF4-FFF2-40B4-BE49-F238E27FC236}">
                  <a16:creationId xmlns:a16="http://schemas.microsoft.com/office/drawing/2014/main" id="{00000000-0008-0000-0000-00009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55</xdr:row>
          <xdr:rowOff>60960</xdr:rowOff>
        </xdr:from>
        <xdr:to>
          <xdr:col>14</xdr:col>
          <xdr:colOff>121920</xdr:colOff>
          <xdr:row>58</xdr:row>
          <xdr:rowOff>0</xdr:rowOff>
        </xdr:to>
        <xdr:sp macro="" textlink="">
          <xdr:nvSpPr>
            <xdr:cNvPr id="4262" name="Group Box 166" hidden="1">
              <a:extLst>
                <a:ext uri="{63B3BB69-23CF-44E3-9099-C40C66FF867C}">
                  <a14:compatExt spid="_x0000_s4262"/>
                </a:ext>
                <a:ext uri="{FF2B5EF4-FFF2-40B4-BE49-F238E27FC236}">
                  <a16:creationId xmlns:a16="http://schemas.microsoft.com/office/drawing/2014/main" id="{00000000-0008-0000-0000-0000A6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144780</xdr:colOff>
          <xdr:row>58</xdr:row>
          <xdr:rowOff>22860</xdr:rowOff>
        </xdr:from>
        <xdr:to>
          <xdr:col>15</xdr:col>
          <xdr:colOff>60960</xdr:colOff>
          <xdr:row>59</xdr:row>
          <xdr:rowOff>99060</xdr:rowOff>
        </xdr:to>
        <xdr:sp macro="" textlink="">
          <xdr:nvSpPr>
            <xdr:cNvPr id="4263" name="Group Box 167" hidden="1">
              <a:extLst>
                <a:ext uri="{63B3BB69-23CF-44E3-9099-C40C66FF867C}">
                  <a14:compatExt spid="_x0000_s4263"/>
                </a:ext>
                <a:ext uri="{FF2B5EF4-FFF2-40B4-BE49-F238E27FC236}">
                  <a16:creationId xmlns:a16="http://schemas.microsoft.com/office/drawing/2014/main" id="{00000000-0008-0000-0000-0000A7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62</xdr:row>
          <xdr:rowOff>7620</xdr:rowOff>
        </xdr:from>
        <xdr:to>
          <xdr:col>15</xdr:col>
          <xdr:colOff>137160</xdr:colOff>
          <xdr:row>63</xdr:row>
          <xdr:rowOff>83820</xdr:rowOff>
        </xdr:to>
        <xdr:sp macro="" textlink="">
          <xdr:nvSpPr>
            <xdr:cNvPr id="4271" name="Group Box 175" hidden="1">
              <a:extLst>
                <a:ext uri="{63B3BB69-23CF-44E3-9099-C40C66FF867C}">
                  <a14:compatExt spid="_x0000_s4271"/>
                </a:ext>
                <a:ext uri="{FF2B5EF4-FFF2-40B4-BE49-F238E27FC236}">
                  <a16:creationId xmlns:a16="http://schemas.microsoft.com/office/drawing/2014/main" id="{00000000-0008-0000-0000-0000AF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175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66</xdr:row>
          <xdr:rowOff>30480</xdr:rowOff>
        </xdr:from>
        <xdr:to>
          <xdr:col>12</xdr:col>
          <xdr:colOff>45720</xdr:colOff>
          <xdr:row>67</xdr:row>
          <xdr:rowOff>76200</xdr:rowOff>
        </xdr:to>
        <xdr:sp macro="" textlink="">
          <xdr:nvSpPr>
            <xdr:cNvPr id="4274" name="Option Button 178" hidden="1">
              <a:extLst>
                <a:ext uri="{63B3BB69-23CF-44E3-9099-C40C66FF867C}">
                  <a14:compatExt spid="_x0000_s4274"/>
                </a:ext>
                <a:ext uri="{FF2B5EF4-FFF2-40B4-BE49-F238E27FC236}">
                  <a16:creationId xmlns:a16="http://schemas.microsoft.com/office/drawing/2014/main" id="{00000000-0008-0000-0000-0000B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175260</xdr:colOff>
          <xdr:row>66</xdr:row>
          <xdr:rowOff>30480</xdr:rowOff>
        </xdr:from>
        <xdr:to>
          <xdr:col>16</xdr:col>
          <xdr:colOff>7620</xdr:colOff>
          <xdr:row>67</xdr:row>
          <xdr:rowOff>76200</xdr:rowOff>
        </xdr:to>
        <xdr:sp macro="" textlink="">
          <xdr:nvSpPr>
            <xdr:cNvPr id="4275" name="Option Button 179" hidden="1">
              <a:extLst>
                <a:ext uri="{63B3BB69-23CF-44E3-9099-C40C66FF867C}">
                  <a14:compatExt spid="_x0000_s4275"/>
                </a:ext>
                <a:ext uri="{FF2B5EF4-FFF2-40B4-BE49-F238E27FC236}">
                  <a16:creationId xmlns:a16="http://schemas.microsoft.com/office/drawing/2014/main" id="{00000000-0008-0000-0000-0000B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xdr:colOff>
          <xdr:row>66</xdr:row>
          <xdr:rowOff>22860</xdr:rowOff>
        </xdr:from>
        <xdr:to>
          <xdr:col>16</xdr:col>
          <xdr:colOff>76200</xdr:colOff>
          <xdr:row>67</xdr:row>
          <xdr:rowOff>83820</xdr:rowOff>
        </xdr:to>
        <xdr:sp macro="" textlink="">
          <xdr:nvSpPr>
            <xdr:cNvPr id="4276" name="Group Box 180" hidden="1">
              <a:extLst>
                <a:ext uri="{63B3BB69-23CF-44E3-9099-C40C66FF867C}">
                  <a14:compatExt spid="_x0000_s4276"/>
                </a:ext>
                <a:ext uri="{FF2B5EF4-FFF2-40B4-BE49-F238E27FC236}">
                  <a16:creationId xmlns:a16="http://schemas.microsoft.com/office/drawing/2014/main" id="{00000000-0008-0000-0000-0000B4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83820</xdr:colOff>
          <xdr:row>64</xdr:row>
          <xdr:rowOff>7620</xdr:rowOff>
        </xdr:from>
        <xdr:to>
          <xdr:col>20</xdr:col>
          <xdr:colOff>45720</xdr:colOff>
          <xdr:row>65</xdr:row>
          <xdr:rowOff>60960</xdr:rowOff>
        </xdr:to>
        <xdr:sp macro="" textlink="">
          <xdr:nvSpPr>
            <xdr:cNvPr id="4280" name="Option Button 184" hidden="1">
              <a:extLst>
                <a:ext uri="{63B3BB69-23CF-44E3-9099-C40C66FF867C}">
                  <a14:compatExt spid="_x0000_s4280"/>
                </a:ext>
                <a:ext uri="{FF2B5EF4-FFF2-40B4-BE49-F238E27FC236}">
                  <a16:creationId xmlns:a16="http://schemas.microsoft.com/office/drawing/2014/main" id="{00000000-0008-0000-0000-0000B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60960</xdr:colOff>
          <xdr:row>62</xdr:row>
          <xdr:rowOff>38100</xdr:rowOff>
        </xdr:from>
        <xdr:to>
          <xdr:col>20</xdr:col>
          <xdr:colOff>114300</xdr:colOff>
          <xdr:row>65</xdr:row>
          <xdr:rowOff>76200</xdr:rowOff>
        </xdr:to>
        <xdr:sp macro="" textlink="">
          <xdr:nvSpPr>
            <xdr:cNvPr id="4281" name="Group Box 185" hidden="1">
              <a:extLst>
                <a:ext uri="{63B3BB69-23CF-44E3-9099-C40C66FF867C}">
                  <a14:compatExt spid="_x0000_s4281"/>
                </a:ext>
                <a:ext uri="{FF2B5EF4-FFF2-40B4-BE49-F238E27FC236}">
                  <a16:creationId xmlns:a16="http://schemas.microsoft.com/office/drawing/2014/main" id="{00000000-0008-0000-0000-0000B9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83820</xdr:colOff>
          <xdr:row>62</xdr:row>
          <xdr:rowOff>38100</xdr:rowOff>
        </xdr:from>
        <xdr:to>
          <xdr:col>20</xdr:col>
          <xdr:colOff>45720</xdr:colOff>
          <xdr:row>63</xdr:row>
          <xdr:rowOff>83820</xdr:rowOff>
        </xdr:to>
        <xdr:sp macro="" textlink="">
          <xdr:nvSpPr>
            <xdr:cNvPr id="4283" name="Option Button 187" hidden="1">
              <a:extLst>
                <a:ext uri="{63B3BB69-23CF-44E3-9099-C40C66FF867C}">
                  <a14:compatExt spid="_x0000_s4283"/>
                </a:ext>
                <a:ext uri="{FF2B5EF4-FFF2-40B4-BE49-F238E27FC236}">
                  <a16:creationId xmlns:a16="http://schemas.microsoft.com/office/drawing/2014/main" id="{00000000-0008-0000-0000-0000B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62</xdr:row>
          <xdr:rowOff>22860</xdr:rowOff>
        </xdr:from>
        <xdr:to>
          <xdr:col>10</xdr:col>
          <xdr:colOff>22860</xdr:colOff>
          <xdr:row>63</xdr:row>
          <xdr:rowOff>99060</xdr:rowOff>
        </xdr:to>
        <xdr:sp macro="" textlink="">
          <xdr:nvSpPr>
            <xdr:cNvPr id="4284" name="Option Button 188" hidden="1">
              <a:extLst>
                <a:ext uri="{63B3BB69-23CF-44E3-9099-C40C66FF867C}">
                  <a14:compatExt spid="_x0000_s4284"/>
                </a:ext>
                <a:ext uri="{FF2B5EF4-FFF2-40B4-BE49-F238E27FC236}">
                  <a16:creationId xmlns:a16="http://schemas.microsoft.com/office/drawing/2014/main" id="{00000000-0008-0000-0000-0000B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22860</xdr:colOff>
          <xdr:row>20</xdr:row>
          <xdr:rowOff>22860</xdr:rowOff>
        </xdr:from>
        <xdr:to>
          <xdr:col>9</xdr:col>
          <xdr:colOff>60960</xdr:colOff>
          <xdr:row>20</xdr:row>
          <xdr:rowOff>175260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200-000003180000}"/>
                </a:ext>
              </a:extLst>
            </xdr:cNvPr>
            <xdr:cNvSpPr/>
          </xdr:nvSpPr>
          <xdr:spPr bwMode="auto">
            <a:xfrm>
              <a:off x="0" y="0"/>
              <a:ext cx="0" cy="0"/>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121920</xdr:colOff>
          <xdr:row>35</xdr:row>
          <xdr:rowOff>60960</xdr:rowOff>
        </xdr:from>
        <xdr:to>
          <xdr:col>24</xdr:col>
          <xdr:colOff>152400</xdr:colOff>
          <xdr:row>36</xdr:row>
          <xdr:rowOff>83820</xdr:rowOff>
        </xdr:to>
        <xdr:sp macro="" textlink="">
          <xdr:nvSpPr>
            <xdr:cNvPr id="6168" name="Option Button 24" hidden="1">
              <a:extLst>
                <a:ext uri="{63B3BB69-23CF-44E3-9099-C40C66FF867C}">
                  <a14:compatExt spid="_x0000_s6168"/>
                </a:ext>
                <a:ext uri="{FF2B5EF4-FFF2-40B4-BE49-F238E27FC236}">
                  <a16:creationId xmlns:a16="http://schemas.microsoft.com/office/drawing/2014/main" id="{00000000-0008-0000-02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175260</xdr:colOff>
          <xdr:row>35</xdr:row>
          <xdr:rowOff>68580</xdr:rowOff>
        </xdr:from>
        <xdr:to>
          <xdr:col>31</xdr:col>
          <xdr:colOff>175260</xdr:colOff>
          <xdr:row>36</xdr:row>
          <xdr:rowOff>99060</xdr:rowOff>
        </xdr:to>
        <xdr:sp macro="" textlink="">
          <xdr:nvSpPr>
            <xdr:cNvPr id="6169" name="Option Button 25" hidden="1">
              <a:extLst>
                <a:ext uri="{63B3BB69-23CF-44E3-9099-C40C66FF867C}">
                  <a14:compatExt spid="_x0000_s6169"/>
                </a:ext>
                <a:ext uri="{FF2B5EF4-FFF2-40B4-BE49-F238E27FC236}">
                  <a16:creationId xmlns:a16="http://schemas.microsoft.com/office/drawing/2014/main" id="{00000000-0008-0000-02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121920</xdr:colOff>
          <xdr:row>37</xdr:row>
          <xdr:rowOff>60960</xdr:rowOff>
        </xdr:from>
        <xdr:to>
          <xdr:col>24</xdr:col>
          <xdr:colOff>152400</xdr:colOff>
          <xdr:row>38</xdr:row>
          <xdr:rowOff>83820</xdr:rowOff>
        </xdr:to>
        <xdr:sp macro="" textlink="">
          <xdr:nvSpPr>
            <xdr:cNvPr id="6170" name="Option Button 26" hidden="1">
              <a:extLst>
                <a:ext uri="{63B3BB69-23CF-44E3-9099-C40C66FF867C}">
                  <a14:compatExt spid="_x0000_s6170"/>
                </a:ext>
                <a:ext uri="{FF2B5EF4-FFF2-40B4-BE49-F238E27FC236}">
                  <a16:creationId xmlns:a16="http://schemas.microsoft.com/office/drawing/2014/main" id="{00000000-0008-0000-02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175260</xdr:colOff>
          <xdr:row>37</xdr:row>
          <xdr:rowOff>68580</xdr:rowOff>
        </xdr:from>
        <xdr:to>
          <xdr:col>31</xdr:col>
          <xdr:colOff>175260</xdr:colOff>
          <xdr:row>38</xdr:row>
          <xdr:rowOff>99060</xdr:rowOff>
        </xdr:to>
        <xdr:sp macro="" textlink="">
          <xdr:nvSpPr>
            <xdr:cNvPr id="6171" name="Option Button 27" hidden="1">
              <a:extLst>
                <a:ext uri="{63B3BB69-23CF-44E3-9099-C40C66FF867C}">
                  <a14:compatExt spid="_x0000_s6171"/>
                </a:ext>
                <a:ext uri="{FF2B5EF4-FFF2-40B4-BE49-F238E27FC236}">
                  <a16:creationId xmlns:a16="http://schemas.microsoft.com/office/drawing/2014/main" id="{00000000-0008-0000-0200-00001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121920</xdr:colOff>
          <xdr:row>39</xdr:row>
          <xdr:rowOff>60960</xdr:rowOff>
        </xdr:from>
        <xdr:to>
          <xdr:col>24</xdr:col>
          <xdr:colOff>152400</xdr:colOff>
          <xdr:row>40</xdr:row>
          <xdr:rowOff>83820</xdr:rowOff>
        </xdr:to>
        <xdr:sp macro="" textlink="">
          <xdr:nvSpPr>
            <xdr:cNvPr id="6172" name="Option Button 28" hidden="1">
              <a:extLst>
                <a:ext uri="{63B3BB69-23CF-44E3-9099-C40C66FF867C}">
                  <a14:compatExt spid="_x0000_s6172"/>
                </a:ext>
                <a:ext uri="{FF2B5EF4-FFF2-40B4-BE49-F238E27FC236}">
                  <a16:creationId xmlns:a16="http://schemas.microsoft.com/office/drawing/2014/main" id="{00000000-0008-0000-0200-00001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137160</xdr:colOff>
          <xdr:row>34</xdr:row>
          <xdr:rowOff>106680</xdr:rowOff>
        </xdr:from>
        <xdr:to>
          <xdr:col>38</xdr:col>
          <xdr:colOff>76200</xdr:colOff>
          <xdr:row>43</xdr:row>
          <xdr:rowOff>7620</xdr:rowOff>
        </xdr:to>
        <xdr:sp macro="" textlink="">
          <xdr:nvSpPr>
            <xdr:cNvPr id="6173" name="Group Box 29" hidden="1">
              <a:extLst>
                <a:ext uri="{63B3BB69-23CF-44E3-9099-C40C66FF867C}">
                  <a14:compatExt spid="_x0000_s6173"/>
                </a:ext>
                <a:ext uri="{FF2B5EF4-FFF2-40B4-BE49-F238E27FC236}">
                  <a16:creationId xmlns:a16="http://schemas.microsoft.com/office/drawing/2014/main" id="{00000000-0008-0000-0200-00001D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114</a:t>
              </a:r>
            </a:p>
          </xdr:txBody>
        </xdr:sp>
        <xdr:clientData/>
      </xdr:twoCellAnchor>
    </mc:Choice>
    <mc:Fallback/>
  </mc:AlternateContent>
  <xdr:oneCellAnchor>
    <xdr:from>
      <xdr:col>28</xdr:col>
      <xdr:colOff>66675</xdr:colOff>
      <xdr:row>80</xdr:row>
      <xdr:rowOff>133350</xdr:rowOff>
    </xdr:from>
    <xdr:ext cx="2282933" cy="492443"/>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5042535" y="10709910"/>
          <a:ext cx="2282933"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ja-JP" sz="800" b="1">
              <a:solidFill>
                <a:schemeClr val="tx1"/>
              </a:solidFill>
              <a:effectLst/>
              <a:latin typeface="HG丸ｺﾞｼｯｸM-PRO" panose="020F0600000000000000" pitchFamily="50" charset="-128"/>
              <a:ea typeface="HG丸ｺﾞｼｯｸM-PRO" panose="020F0600000000000000" pitchFamily="50" charset="-128"/>
              <a:cs typeface="+mn-cs"/>
            </a:rPr>
            <a:t>西日本試験所 </a:t>
          </a:r>
          <a:endPar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r>
            <a:rPr lang="zh-TW" altLang="ja-JP" sz="800" b="1">
              <a:solidFill>
                <a:schemeClr val="tx1"/>
              </a:solidFill>
              <a:effectLst/>
              <a:latin typeface="HG丸ｺﾞｼｯｸM-PRO" panose="020F0600000000000000" pitchFamily="50" charset="-128"/>
              <a:ea typeface="HG丸ｺﾞｼｯｸM-PRO" panose="020F0600000000000000" pitchFamily="50" charset="-128"/>
              <a:cs typeface="+mn-cs"/>
            </a:rPr>
            <a:t>〒</a:t>
          </a:r>
          <a:r>
            <a:rPr lang="en-US" altLang="ja-JP" sz="800" b="1">
              <a:solidFill>
                <a:schemeClr val="tx1"/>
              </a:solidFill>
              <a:effectLst/>
              <a:latin typeface="HG丸ｺﾞｼｯｸM-PRO" panose="020F0600000000000000" pitchFamily="50" charset="-128"/>
              <a:ea typeface="HG丸ｺﾞｼｯｸM-PRO" panose="020F0600000000000000" pitchFamily="50" charset="-128"/>
              <a:cs typeface="+mn-cs"/>
            </a:rPr>
            <a:t>757-0004  </a:t>
          </a:r>
          <a:r>
            <a:rPr lang="ja-JP" altLang="ja-JP" sz="800" b="1">
              <a:solidFill>
                <a:schemeClr val="tx1"/>
              </a:solidFill>
              <a:effectLst/>
              <a:latin typeface="HG丸ｺﾞｼｯｸM-PRO" panose="020F0600000000000000" pitchFamily="50" charset="-128"/>
              <a:ea typeface="HG丸ｺﾞｼｯｸM-PRO" panose="020F0600000000000000" pitchFamily="50" charset="-128"/>
              <a:cs typeface="+mn-cs"/>
            </a:rPr>
            <a:t>山口県山陽小野田市大字山川</a:t>
          </a:r>
          <a:endPar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r>
            <a:rPr lang="en-US" altLang="ja-JP" sz="800" b="1">
              <a:solidFill>
                <a:schemeClr val="tx1"/>
              </a:solidFill>
              <a:effectLst/>
              <a:latin typeface="HG丸ｺﾞｼｯｸM-PRO" panose="020F0600000000000000" pitchFamily="50" charset="-128"/>
              <a:ea typeface="HG丸ｺﾞｼｯｸM-PRO" panose="020F0600000000000000" pitchFamily="50" charset="-128"/>
              <a:cs typeface="+mn-cs"/>
            </a:rPr>
            <a:t>TEL </a:t>
          </a:r>
          <a:r>
            <a:rPr lang="ja-JP" altLang="en-US" sz="800" b="1">
              <a:solidFill>
                <a:schemeClr val="tx1"/>
              </a:solidFill>
              <a:effectLst/>
              <a:latin typeface="HG丸ｺﾞｼｯｸM-PRO" panose="020F0600000000000000" pitchFamily="50" charset="-128"/>
              <a:ea typeface="HG丸ｺﾞｼｯｸM-PRO" panose="020F0600000000000000" pitchFamily="50" charset="-128"/>
              <a:cs typeface="+mn-cs"/>
            </a:rPr>
            <a:t>： </a:t>
          </a:r>
          <a:r>
            <a:rPr lang="en-US" altLang="ja-JP" sz="800" b="1">
              <a:solidFill>
                <a:schemeClr val="tx1"/>
              </a:solidFill>
              <a:effectLst/>
              <a:latin typeface="HG丸ｺﾞｼｯｸM-PRO" panose="020F0600000000000000" pitchFamily="50" charset="-128"/>
              <a:ea typeface="HG丸ｺﾞｼｯｸM-PRO" panose="020F0600000000000000" pitchFamily="50" charset="-128"/>
              <a:cs typeface="+mn-cs"/>
            </a:rPr>
            <a:t>0836-72-1223</a:t>
          </a:r>
          <a:endPar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xdr:txBody>
    </xdr:sp>
    <xdr:clientData/>
  </xdr:oneCellAnchor>
  <xdr:twoCellAnchor editAs="absolute">
    <xdr:from>
      <xdr:col>20</xdr:col>
      <xdr:colOff>59055</xdr:colOff>
      <xdr:row>81</xdr:row>
      <xdr:rowOff>19814</xdr:rowOff>
    </xdr:from>
    <xdr:to>
      <xdr:col>28</xdr:col>
      <xdr:colOff>111959</xdr:colOff>
      <xdr:row>84</xdr:row>
      <xdr:rowOff>95696</xdr:rowOff>
    </xdr:to>
    <xdr:pic>
      <xdr:nvPicPr>
        <xdr:cNvPr id="32" name="図 31" descr="C:\Documents and Settings\TagamiAtsuko\デスクトップ\新ロゴ~1_GIF.files\新ロゴ　JTCCMあり%20背景消去.gif">
          <a:extLst>
            <a:ext uri="{FF2B5EF4-FFF2-40B4-BE49-F238E27FC236}">
              <a16:creationId xmlns:a16="http://schemas.microsoft.com/office/drawing/2014/main" id="{00000000-0008-0000-0200-00002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68065" y="10716312"/>
          <a:ext cx="1544769" cy="42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38</xdr:col>
          <xdr:colOff>121920</xdr:colOff>
          <xdr:row>85</xdr:row>
          <xdr:rowOff>0</xdr:rowOff>
        </xdr:from>
        <xdr:to>
          <xdr:col>39</xdr:col>
          <xdr:colOff>114300</xdr:colOff>
          <xdr:row>85</xdr:row>
          <xdr:rowOff>137160</xdr:rowOff>
        </xdr:to>
        <xdr:sp macro="" textlink="">
          <xdr:nvSpPr>
            <xdr:cNvPr id="6174" name="Option Button 30" hidden="1">
              <a:extLst>
                <a:ext uri="{63B3BB69-23CF-44E3-9099-C40C66FF867C}">
                  <a14:compatExt spid="_x0000_s6174"/>
                </a:ext>
                <a:ext uri="{FF2B5EF4-FFF2-40B4-BE49-F238E27FC236}">
                  <a16:creationId xmlns:a16="http://schemas.microsoft.com/office/drawing/2014/main" id="{00000000-0008-0000-0200-00001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9525</xdr:colOff>
      <xdr:row>84</xdr:row>
      <xdr:rowOff>66675</xdr:rowOff>
    </xdr:from>
    <xdr:to>
      <xdr:col>40</xdr:col>
      <xdr:colOff>0</xdr:colOff>
      <xdr:row>86</xdr:row>
      <xdr:rowOff>104775</xdr:rowOff>
    </xdr:to>
    <xdr:sp macro="" textlink="">
      <xdr:nvSpPr>
        <xdr:cNvPr id="34" name="楕円 33">
          <a:extLst>
            <a:ext uri="{FF2B5EF4-FFF2-40B4-BE49-F238E27FC236}">
              <a16:creationId xmlns:a16="http://schemas.microsoft.com/office/drawing/2014/main" id="{00000000-0008-0000-0200-000022000000}"/>
            </a:ext>
          </a:extLst>
        </xdr:cNvPr>
        <xdr:cNvSpPr/>
      </xdr:nvSpPr>
      <xdr:spPr>
        <a:xfrm>
          <a:off x="6966585" y="11229975"/>
          <a:ext cx="409575" cy="342900"/>
        </a:xfrm>
        <a:prstGeom prst="ellips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97319</xdr:colOff>
      <xdr:row>4</xdr:row>
      <xdr:rowOff>21378</xdr:rowOff>
    </xdr:from>
    <xdr:to>
      <xdr:col>28</xdr:col>
      <xdr:colOff>173425</xdr:colOff>
      <xdr:row>10</xdr:row>
      <xdr:rowOff>691</xdr:rowOff>
    </xdr:to>
    <xdr:sp macro="" textlink="">
      <xdr:nvSpPr>
        <xdr:cNvPr id="41" name="吹き出し: 角を丸めた四角形 40">
          <a:extLst>
            <a:ext uri="{FF2B5EF4-FFF2-40B4-BE49-F238E27FC236}">
              <a16:creationId xmlns:a16="http://schemas.microsoft.com/office/drawing/2014/main" id="{00000000-0008-0000-0200-000029000000}"/>
            </a:ext>
          </a:extLst>
        </xdr:cNvPr>
        <xdr:cNvSpPr/>
      </xdr:nvSpPr>
      <xdr:spPr>
        <a:xfrm>
          <a:off x="2579592" y="560166"/>
          <a:ext cx="2644969" cy="729767"/>
        </a:xfrm>
        <a:prstGeom prst="wedgeRoundRectCallout">
          <a:avLst>
            <a:gd name="adj1" fmla="val -66155"/>
            <a:gd name="adj2" fmla="val 44442"/>
            <a:gd name="adj3" fmla="val 16667"/>
          </a:avLst>
        </a:prstGeom>
        <a:solidFill>
          <a:srgbClr val="FFC000">
            <a:lumMod val="40000"/>
            <a:lumOff val="60000"/>
          </a:srgbClr>
        </a:solidFill>
        <a:ln w="12700" cap="flat" cmpd="sng" algn="ctr">
          <a:solidFill>
            <a:srgbClr val="4472C4">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w="0"/>
              <a:solidFill>
                <a:sysClr val="windowText" lastClr="000000"/>
              </a:solidFill>
              <a:effectLst>
                <a:outerShdw blurRad="38100" dist="19050" dir="2700000" algn="tl" rotWithShape="0">
                  <a:sysClr val="windowText" lastClr="000000">
                    <a:alpha val="40000"/>
                  </a:sysClr>
                </a:outerShdw>
              </a:effectLst>
              <a:uLnTx/>
              <a:uFillTx/>
              <a:latin typeface="Calibri" panose="020F0502020204030204"/>
              <a:ea typeface="游ゴシック" panose="020B0400000000000000" pitchFamily="50" charset="-128"/>
              <a:cs typeface="+mn-cs"/>
            </a:rPr>
            <a:t>必須項目にご記入ください。任意項目もわかる範囲でご入力下さい。</a:t>
          </a:r>
        </a:p>
      </xdr:txBody>
    </xdr:sp>
    <xdr:clientData/>
  </xdr:twoCellAnchor>
  <xdr:twoCellAnchor>
    <xdr:from>
      <xdr:col>29</xdr:col>
      <xdr:colOff>182627</xdr:colOff>
      <xdr:row>12</xdr:row>
      <xdr:rowOff>138545</xdr:rowOff>
    </xdr:from>
    <xdr:to>
      <xdr:col>40</xdr:col>
      <xdr:colOff>168347</xdr:colOff>
      <xdr:row>19</xdr:row>
      <xdr:rowOff>21632</xdr:rowOff>
    </xdr:to>
    <xdr:sp macro="" textlink="">
      <xdr:nvSpPr>
        <xdr:cNvPr id="42" name="吹き出し: 角を丸めた四角形 41">
          <a:extLst>
            <a:ext uri="{FF2B5EF4-FFF2-40B4-BE49-F238E27FC236}">
              <a16:creationId xmlns:a16="http://schemas.microsoft.com/office/drawing/2014/main" id="{00000000-0008-0000-0200-00002A000000}"/>
            </a:ext>
          </a:extLst>
        </xdr:cNvPr>
        <xdr:cNvSpPr/>
      </xdr:nvSpPr>
      <xdr:spPr>
        <a:xfrm>
          <a:off x="5371784" y="1599570"/>
          <a:ext cx="2158365" cy="941070"/>
        </a:xfrm>
        <a:prstGeom prst="wedgeRoundRectCallout">
          <a:avLst>
            <a:gd name="adj1" fmla="val -98775"/>
            <a:gd name="adj2" fmla="val 66950"/>
            <a:gd name="adj3" fmla="val 16667"/>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□にチェックを入れると報告書宛名欄の会社名と住所が自動で入力されます。</a:t>
          </a:r>
        </a:p>
      </xdr:txBody>
    </xdr:sp>
    <xdr:clientData/>
  </xdr:twoCellAnchor>
  <xdr:twoCellAnchor>
    <xdr:from>
      <xdr:col>30</xdr:col>
      <xdr:colOff>25190</xdr:colOff>
      <xdr:row>20</xdr:row>
      <xdr:rowOff>163734</xdr:rowOff>
    </xdr:from>
    <xdr:to>
      <xdr:col>42</xdr:col>
      <xdr:colOff>416345</xdr:colOff>
      <xdr:row>27</xdr:row>
      <xdr:rowOff>5225</xdr:rowOff>
    </xdr:to>
    <xdr:sp macro="" textlink="">
      <xdr:nvSpPr>
        <xdr:cNvPr id="43" name="吹き出し: 角を丸めた四角形 42">
          <a:extLst>
            <a:ext uri="{FF2B5EF4-FFF2-40B4-BE49-F238E27FC236}">
              <a16:creationId xmlns:a16="http://schemas.microsoft.com/office/drawing/2014/main" id="{00000000-0008-0000-0200-00002B000000}"/>
            </a:ext>
          </a:extLst>
        </xdr:cNvPr>
        <xdr:cNvSpPr/>
      </xdr:nvSpPr>
      <xdr:spPr>
        <a:xfrm>
          <a:off x="5409570" y="2833883"/>
          <a:ext cx="3514725" cy="937259"/>
        </a:xfrm>
        <a:prstGeom prst="wedgeRoundRectCallout">
          <a:avLst>
            <a:gd name="adj1" fmla="val -62982"/>
            <a:gd name="adj2" fmla="val -5845"/>
            <a:gd name="adj3" fmla="val 16667"/>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連絡担当者：報告書宛名欄の会社名・住所と異なる場合はご入力下さい。</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100" b="0" cap="none" spc="0">
              <a:ln w="0"/>
              <a:solidFill>
                <a:schemeClr val="tx1"/>
              </a:solidFill>
              <a:effectLst>
                <a:outerShdw blurRad="38100" dist="19050" dir="2700000" algn="tl" rotWithShape="0">
                  <a:schemeClr val="dk1">
                    <a:alpha val="40000"/>
                  </a:schemeClr>
                </a:outerShdw>
              </a:effectLst>
            </a:rPr>
            <a:t>請求書宛名と、請求書・報告書の送付先となります。</a:t>
          </a:r>
        </a:p>
      </xdr:txBody>
    </xdr:sp>
    <xdr:clientData/>
  </xdr:twoCellAnchor>
  <xdr:twoCellAnchor>
    <xdr:from>
      <xdr:col>1</xdr:col>
      <xdr:colOff>26895</xdr:colOff>
      <xdr:row>50</xdr:row>
      <xdr:rowOff>20215</xdr:rowOff>
    </xdr:from>
    <xdr:to>
      <xdr:col>5</xdr:col>
      <xdr:colOff>70267</xdr:colOff>
      <xdr:row>55</xdr:row>
      <xdr:rowOff>19242</xdr:rowOff>
    </xdr:to>
    <xdr:sp macro="" textlink="">
      <xdr:nvSpPr>
        <xdr:cNvPr id="44" name="吹き出し: 角を丸めた四角形 43">
          <a:extLst>
            <a:ext uri="{FF2B5EF4-FFF2-40B4-BE49-F238E27FC236}">
              <a16:creationId xmlns:a16="http://schemas.microsoft.com/office/drawing/2014/main" id="{00000000-0008-0000-0200-00002C000000}"/>
            </a:ext>
          </a:extLst>
        </xdr:cNvPr>
        <xdr:cNvSpPr/>
      </xdr:nvSpPr>
      <xdr:spPr>
        <a:xfrm>
          <a:off x="248183" y="6812791"/>
          <a:ext cx="745720" cy="672512"/>
        </a:xfrm>
        <a:prstGeom prst="wedgeRoundRectCallout">
          <a:avLst>
            <a:gd name="adj1" fmla="val 45238"/>
            <a:gd name="adj2" fmla="val -91560"/>
            <a:gd name="adj3" fmla="val 16667"/>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表示の変更可</a:t>
          </a:r>
        </a:p>
      </xdr:txBody>
    </xdr:sp>
    <xdr:clientData/>
  </xdr:twoCellAnchor>
  <xdr:twoCellAnchor>
    <xdr:from>
      <xdr:col>31</xdr:col>
      <xdr:colOff>35647</xdr:colOff>
      <xdr:row>51</xdr:row>
      <xdr:rowOff>86610</xdr:rowOff>
    </xdr:from>
    <xdr:to>
      <xdr:col>44</xdr:col>
      <xdr:colOff>177061</xdr:colOff>
      <xdr:row>59</xdr:row>
      <xdr:rowOff>55466</xdr:rowOff>
    </xdr:to>
    <xdr:sp macro="" textlink="">
      <xdr:nvSpPr>
        <xdr:cNvPr id="46" name="吹き出し: 角を丸めた四角形 45">
          <a:extLst>
            <a:ext uri="{FF2B5EF4-FFF2-40B4-BE49-F238E27FC236}">
              <a16:creationId xmlns:a16="http://schemas.microsoft.com/office/drawing/2014/main" id="{00000000-0008-0000-0200-00002E000000}"/>
            </a:ext>
          </a:extLst>
        </xdr:cNvPr>
        <xdr:cNvSpPr/>
      </xdr:nvSpPr>
      <xdr:spPr>
        <a:xfrm>
          <a:off x="5692920" y="7013883"/>
          <a:ext cx="4143838" cy="882871"/>
        </a:xfrm>
        <a:prstGeom prst="wedgeRoundRectCallout">
          <a:avLst>
            <a:gd name="adj1" fmla="val -97842"/>
            <a:gd name="adj2" fmla="val 20049"/>
            <a:gd name="adj3" fmla="val 16667"/>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cap="none" spc="0">
              <a:ln w="0"/>
              <a:solidFill>
                <a:schemeClr val="tx1"/>
              </a:solidFill>
              <a:effectLst>
                <a:outerShdw blurRad="38100" dist="19050" dir="2700000" algn="tl" rotWithShape="0">
                  <a:schemeClr val="dk1">
                    <a:alpha val="40000"/>
                  </a:schemeClr>
                </a:outerShdw>
              </a:effectLst>
              <a:latin typeface="+mn-lt"/>
              <a:ea typeface="+mn-ea"/>
              <a:cs typeface="+mn-cs"/>
            </a:rPr>
            <a:t>不要</a:t>
          </a:r>
          <a:r>
            <a:rPr kumimoji="1" lang="ja-JP" altLang="ja-JP" sz="1100" b="0" cap="none" spc="0">
              <a:ln w="0"/>
              <a:solidFill>
                <a:schemeClr val="tx1"/>
              </a:solidFill>
              <a:effectLst>
                <a:outerShdw blurRad="38100" dist="19050" dir="2700000" algn="tl" rotWithShape="0">
                  <a:schemeClr val="dk1">
                    <a:alpha val="40000"/>
                  </a:schemeClr>
                </a:outerShdw>
              </a:effectLst>
              <a:latin typeface="+mn-lt"/>
              <a:ea typeface="+mn-ea"/>
              <a:cs typeface="+mn-cs"/>
            </a:rPr>
            <a:t>：</a:t>
          </a:r>
          <a:r>
            <a:rPr kumimoji="1" lang="ja-JP" altLang="en-US" sz="1100" b="0" cap="none" spc="0">
              <a:ln w="0"/>
              <a:solidFill>
                <a:schemeClr val="tx1"/>
              </a:solidFill>
              <a:effectLst>
                <a:outerShdw blurRad="38100" dist="19050" dir="2700000" algn="tl" rotWithShape="0">
                  <a:schemeClr val="dk1">
                    <a:alpha val="40000"/>
                  </a:schemeClr>
                </a:outerShdw>
              </a:effectLst>
            </a:rPr>
            <a:t>試験に立会いません。</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cap="none" spc="0">
              <a:ln w="0"/>
              <a:solidFill>
                <a:schemeClr val="tx1"/>
              </a:solidFill>
              <a:effectLst>
                <a:outerShdw blurRad="38100" dist="19050" dir="2700000" algn="tl" rotWithShape="0">
                  <a:schemeClr val="dk1">
                    <a:alpha val="40000"/>
                  </a:schemeClr>
                </a:outerShdw>
              </a:effectLst>
            </a:rPr>
            <a:t>要：試験に立会います。（希望時間をご入力下さい。）</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cap="none" spc="0">
              <a:ln w="0"/>
              <a:solidFill>
                <a:schemeClr val="tx1"/>
              </a:solidFill>
              <a:effectLst>
                <a:outerShdw blurRad="38100" dist="19050" dir="2700000" algn="tl" rotWithShape="0">
                  <a:schemeClr val="dk1">
                    <a:alpha val="40000"/>
                  </a:schemeClr>
                </a:outerShdw>
              </a:effectLst>
            </a:rPr>
            <a:t>※</a:t>
          </a:r>
          <a:r>
            <a:rPr kumimoji="1" lang="ja-JP" altLang="en-US" sz="1100" b="0" cap="none" spc="0">
              <a:ln w="0"/>
              <a:solidFill>
                <a:schemeClr val="tx1"/>
              </a:solidFill>
              <a:effectLst>
                <a:outerShdw blurRad="38100" dist="19050" dir="2700000" algn="tl" rotWithShape="0">
                  <a:schemeClr val="dk1">
                    <a:alpha val="40000"/>
                  </a:schemeClr>
                </a:outerShdw>
              </a:effectLst>
            </a:rPr>
            <a:t>希望時間に試験可能か事前にご確認下さい。</a:t>
          </a:r>
        </a:p>
      </xdr:txBody>
    </xdr:sp>
    <xdr:clientData/>
  </xdr:twoCellAnchor>
  <xdr:twoCellAnchor>
    <xdr:from>
      <xdr:col>40</xdr:col>
      <xdr:colOff>65465</xdr:colOff>
      <xdr:row>33</xdr:row>
      <xdr:rowOff>17570</xdr:rowOff>
    </xdr:from>
    <xdr:to>
      <xdr:col>44</xdr:col>
      <xdr:colOff>444501</xdr:colOff>
      <xdr:row>41</xdr:row>
      <xdr:rowOff>17116</xdr:rowOff>
    </xdr:to>
    <xdr:sp macro="" textlink="">
      <xdr:nvSpPr>
        <xdr:cNvPr id="47" name="吹き出し: 角を丸めた四角形 46">
          <a:extLst>
            <a:ext uri="{FF2B5EF4-FFF2-40B4-BE49-F238E27FC236}">
              <a16:creationId xmlns:a16="http://schemas.microsoft.com/office/drawing/2014/main" id="{00000000-0008-0000-0200-00002F000000}"/>
            </a:ext>
          </a:extLst>
        </xdr:cNvPr>
        <xdr:cNvSpPr/>
      </xdr:nvSpPr>
      <xdr:spPr>
        <a:xfrm>
          <a:off x="7669590" y="4811820"/>
          <a:ext cx="2569786" cy="888546"/>
        </a:xfrm>
        <a:prstGeom prst="wedgeRoundRectCallout">
          <a:avLst>
            <a:gd name="adj1" fmla="val -70777"/>
            <a:gd name="adj2" fmla="val -24149"/>
            <a:gd name="adj3" fmla="val 16667"/>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工事名称，打込年月日，試験年月日等をご入力下さい。</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100" b="0" cap="none" spc="0">
              <a:ln w="0"/>
              <a:solidFill>
                <a:schemeClr val="tx1"/>
              </a:solidFill>
              <a:effectLst>
                <a:outerShdw blurRad="38100" dist="19050" dir="2700000" algn="tl" rotWithShape="0">
                  <a:schemeClr val="dk1">
                    <a:alpha val="40000"/>
                  </a:schemeClr>
                </a:outerShdw>
              </a:effectLst>
            </a:rPr>
            <a:t>材齢は自動で計算されます。</a:t>
          </a:r>
        </a:p>
      </xdr:txBody>
    </xdr:sp>
    <xdr:clientData/>
  </xdr:twoCellAnchor>
  <xdr:twoCellAnchor>
    <xdr:from>
      <xdr:col>2</xdr:col>
      <xdr:colOff>7717</xdr:colOff>
      <xdr:row>9</xdr:row>
      <xdr:rowOff>59632</xdr:rowOff>
    </xdr:from>
    <xdr:to>
      <xdr:col>7</xdr:col>
      <xdr:colOff>35679</xdr:colOff>
      <xdr:row>11</xdr:row>
      <xdr:rowOff>28864</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450293" y="1223799"/>
          <a:ext cx="855386" cy="248247"/>
        </a:xfrm>
        <a:prstGeom prst="rect">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latin typeface="ＭＳ Ｐゴシック" panose="020B0600070205080204" pitchFamily="50" charset="-128"/>
              <a:ea typeface="ＭＳ Ｐゴシック" panose="020B0600070205080204" pitchFamily="50" charset="-128"/>
            </a:rPr>
            <a:t>★必須項目</a:t>
          </a:r>
        </a:p>
      </xdr:txBody>
    </xdr:sp>
    <xdr:clientData/>
  </xdr:twoCellAnchor>
  <xdr:twoCellAnchor>
    <xdr:from>
      <xdr:col>7</xdr:col>
      <xdr:colOff>38484</xdr:colOff>
      <xdr:row>9</xdr:row>
      <xdr:rowOff>65442</xdr:rowOff>
    </xdr:from>
    <xdr:to>
      <xdr:col>12</xdr:col>
      <xdr:colOff>13315</xdr:colOff>
      <xdr:row>11</xdr:row>
      <xdr:rowOff>22726</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1308484" y="1229609"/>
          <a:ext cx="840740" cy="236299"/>
        </a:xfrm>
        <a:prstGeom prst="rect">
          <a:avLst/>
        </a:prstGeom>
        <a:solidFill>
          <a:schemeClr val="accent6">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latin typeface="ＭＳ Ｐゴシック" panose="020B0600070205080204" pitchFamily="50" charset="-128"/>
              <a:ea typeface="ＭＳ Ｐゴシック" panose="020B0600070205080204" pitchFamily="50" charset="-128"/>
            </a:rPr>
            <a:t>★任意項目</a:t>
          </a:r>
        </a:p>
      </xdr:txBody>
    </xdr:sp>
    <xdr:clientData/>
  </xdr:twoCellAnchor>
  <mc:AlternateContent xmlns:mc="http://schemas.openxmlformats.org/markup-compatibility/2006">
    <mc:Choice xmlns:a14="http://schemas.microsoft.com/office/drawing/2010/main" Requires="a14">
      <xdr:twoCellAnchor editAs="oneCell">
        <xdr:from>
          <xdr:col>9</xdr:col>
          <xdr:colOff>22860</xdr:colOff>
          <xdr:row>60</xdr:row>
          <xdr:rowOff>30480</xdr:rowOff>
        </xdr:from>
        <xdr:to>
          <xdr:col>10</xdr:col>
          <xdr:colOff>22860</xdr:colOff>
          <xdr:row>61</xdr:row>
          <xdr:rowOff>83820</xdr:rowOff>
        </xdr:to>
        <xdr:sp macro="" textlink="">
          <xdr:nvSpPr>
            <xdr:cNvPr id="6236" name="Check Box 92" hidden="1">
              <a:extLst>
                <a:ext uri="{63B3BB69-23CF-44E3-9099-C40C66FF867C}">
                  <a14:compatExt spid="_x0000_s6236"/>
                </a:ext>
                <a:ext uri="{FF2B5EF4-FFF2-40B4-BE49-F238E27FC236}">
                  <a16:creationId xmlns:a16="http://schemas.microsoft.com/office/drawing/2014/main" id="{00000000-0008-0000-0200-00005C180000}"/>
                </a:ext>
              </a:extLst>
            </xdr:cNvPr>
            <xdr:cNvSpPr/>
          </xdr:nvSpPr>
          <xdr:spPr bwMode="auto">
            <a:xfrm>
              <a:off x="0" y="0"/>
              <a:ext cx="0" cy="0"/>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160020</xdr:colOff>
          <xdr:row>60</xdr:row>
          <xdr:rowOff>30480</xdr:rowOff>
        </xdr:from>
        <xdr:to>
          <xdr:col>18</xdr:col>
          <xdr:colOff>30480</xdr:colOff>
          <xdr:row>61</xdr:row>
          <xdr:rowOff>68580</xdr:rowOff>
        </xdr:to>
        <xdr:sp macro="" textlink="">
          <xdr:nvSpPr>
            <xdr:cNvPr id="6237" name="Check Box 93" hidden="1">
              <a:extLst>
                <a:ext uri="{63B3BB69-23CF-44E3-9099-C40C66FF867C}">
                  <a14:compatExt spid="_x0000_s6237"/>
                </a:ext>
                <a:ext uri="{FF2B5EF4-FFF2-40B4-BE49-F238E27FC236}">
                  <a16:creationId xmlns:a16="http://schemas.microsoft.com/office/drawing/2014/main" id="{00000000-0008-0000-0200-00005D180000}"/>
                </a:ext>
              </a:extLst>
            </xdr:cNvPr>
            <xdr:cNvSpPr/>
          </xdr:nvSpPr>
          <xdr:spPr bwMode="auto">
            <a:xfrm>
              <a:off x="0" y="0"/>
              <a:ext cx="0" cy="0"/>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66</xdr:row>
          <xdr:rowOff>30480</xdr:rowOff>
        </xdr:from>
        <xdr:to>
          <xdr:col>12</xdr:col>
          <xdr:colOff>45720</xdr:colOff>
          <xdr:row>67</xdr:row>
          <xdr:rowOff>76200</xdr:rowOff>
        </xdr:to>
        <xdr:sp macro="" textlink="">
          <xdr:nvSpPr>
            <xdr:cNvPr id="6243" name="Option Button 99" hidden="1">
              <a:extLst>
                <a:ext uri="{63B3BB69-23CF-44E3-9099-C40C66FF867C}">
                  <a14:compatExt spid="_x0000_s6243"/>
                </a:ext>
                <a:ext uri="{FF2B5EF4-FFF2-40B4-BE49-F238E27FC236}">
                  <a16:creationId xmlns:a16="http://schemas.microsoft.com/office/drawing/2014/main" id="{00000000-0008-0000-0200-00006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175260</xdr:colOff>
          <xdr:row>66</xdr:row>
          <xdr:rowOff>30480</xdr:rowOff>
        </xdr:from>
        <xdr:to>
          <xdr:col>16</xdr:col>
          <xdr:colOff>7620</xdr:colOff>
          <xdr:row>67</xdr:row>
          <xdr:rowOff>76200</xdr:rowOff>
        </xdr:to>
        <xdr:sp macro="" textlink="">
          <xdr:nvSpPr>
            <xdr:cNvPr id="6244" name="Option Button 100" hidden="1">
              <a:extLst>
                <a:ext uri="{63B3BB69-23CF-44E3-9099-C40C66FF867C}">
                  <a14:compatExt spid="_x0000_s6244"/>
                </a:ext>
                <a:ext uri="{FF2B5EF4-FFF2-40B4-BE49-F238E27FC236}">
                  <a16:creationId xmlns:a16="http://schemas.microsoft.com/office/drawing/2014/main" id="{00000000-0008-0000-0200-00006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83820</xdr:colOff>
          <xdr:row>62</xdr:row>
          <xdr:rowOff>38100</xdr:rowOff>
        </xdr:from>
        <xdr:to>
          <xdr:col>20</xdr:col>
          <xdr:colOff>45720</xdr:colOff>
          <xdr:row>63</xdr:row>
          <xdr:rowOff>83820</xdr:rowOff>
        </xdr:to>
        <xdr:sp macro="" textlink="">
          <xdr:nvSpPr>
            <xdr:cNvPr id="6248" name="Option Button 104" hidden="1">
              <a:extLst>
                <a:ext uri="{63B3BB69-23CF-44E3-9099-C40C66FF867C}">
                  <a14:compatExt spid="_x0000_s6248"/>
                </a:ext>
                <a:ext uri="{FF2B5EF4-FFF2-40B4-BE49-F238E27FC236}">
                  <a16:creationId xmlns:a16="http://schemas.microsoft.com/office/drawing/2014/main" id="{00000000-0008-0000-0200-00006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40</xdr:col>
      <xdr:colOff>250152</xdr:colOff>
      <xdr:row>43</xdr:row>
      <xdr:rowOff>76969</xdr:rowOff>
    </xdr:from>
    <xdr:to>
      <xdr:col>44</xdr:col>
      <xdr:colOff>142414</xdr:colOff>
      <xdr:row>50</xdr:row>
      <xdr:rowOff>92306</xdr:rowOff>
    </xdr:to>
    <xdr:sp macro="" textlink="">
      <xdr:nvSpPr>
        <xdr:cNvPr id="53" name="吹き出し: 角を丸めた四角形 52">
          <a:extLst>
            <a:ext uri="{FF2B5EF4-FFF2-40B4-BE49-F238E27FC236}">
              <a16:creationId xmlns:a16="http://schemas.microsoft.com/office/drawing/2014/main" id="{00000000-0008-0000-0200-000035000000}"/>
            </a:ext>
          </a:extLst>
        </xdr:cNvPr>
        <xdr:cNvSpPr/>
      </xdr:nvSpPr>
      <xdr:spPr>
        <a:xfrm>
          <a:off x="7745076" y="5907424"/>
          <a:ext cx="2057035" cy="977458"/>
        </a:xfrm>
        <a:prstGeom prst="wedgeRoundRectCallout">
          <a:avLst>
            <a:gd name="adj1" fmla="val -74519"/>
            <a:gd name="adj2" fmla="val 11286"/>
            <a:gd name="adj3" fmla="val 16667"/>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標準水中，現場水中など，養生方法をご人力下さい。</a:t>
          </a:r>
        </a:p>
      </xdr:txBody>
    </xdr:sp>
    <xdr:clientData/>
  </xdr:twoCellAnchor>
  <xdr:twoCellAnchor>
    <xdr:from>
      <xdr:col>30</xdr:col>
      <xdr:colOff>134471</xdr:colOff>
      <xdr:row>67</xdr:row>
      <xdr:rowOff>89647</xdr:rowOff>
    </xdr:from>
    <xdr:to>
      <xdr:col>42</xdr:col>
      <xdr:colOff>403785</xdr:colOff>
      <xdr:row>69</xdr:row>
      <xdr:rowOff>18060</xdr:rowOff>
    </xdr:to>
    <xdr:sp macro="" textlink="">
      <xdr:nvSpPr>
        <xdr:cNvPr id="35" name="吹き出し: 角を丸めた四角形 34">
          <a:extLst>
            <a:ext uri="{FF2B5EF4-FFF2-40B4-BE49-F238E27FC236}">
              <a16:creationId xmlns:a16="http://schemas.microsoft.com/office/drawing/2014/main" id="{00000000-0008-0000-0200-000023000000}"/>
            </a:ext>
          </a:extLst>
        </xdr:cNvPr>
        <xdr:cNvSpPr/>
      </xdr:nvSpPr>
      <xdr:spPr>
        <a:xfrm>
          <a:off x="5567083" y="8785412"/>
          <a:ext cx="3415926" cy="376648"/>
        </a:xfrm>
        <a:prstGeom prst="wedgeRoundRectCallout">
          <a:avLst>
            <a:gd name="adj1" fmla="val -131109"/>
            <a:gd name="adj2" fmla="val 841"/>
            <a:gd name="adj3" fmla="val 16667"/>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cap="none" spc="0">
              <a:ln w="0"/>
              <a:solidFill>
                <a:schemeClr val="tx1"/>
              </a:solidFill>
              <a:effectLst>
                <a:outerShdw blurRad="38100" dist="19050" dir="2700000" algn="tl" rotWithShape="0">
                  <a:schemeClr val="dk1">
                    <a:alpha val="40000"/>
                  </a:schemeClr>
                </a:outerShdw>
              </a:effectLst>
            </a:rPr>
            <a:t>試験報告書をは電子（</a:t>
          </a:r>
          <a:r>
            <a:rPr kumimoji="1" lang="en-US" altLang="ja-JP" sz="1100" b="0" cap="none" spc="0">
              <a:ln w="0"/>
              <a:solidFill>
                <a:schemeClr val="tx1"/>
              </a:solidFill>
              <a:effectLst>
                <a:outerShdw blurRad="38100" dist="19050" dir="2700000" algn="tl" rotWithShape="0">
                  <a:schemeClr val="dk1">
                    <a:alpha val="40000"/>
                  </a:schemeClr>
                </a:outerShdw>
              </a:effectLst>
            </a:rPr>
            <a:t>PDF</a:t>
          </a:r>
          <a:r>
            <a:rPr kumimoji="1" lang="ja-JP" altLang="en-US" sz="1100" b="0" cap="none" spc="0">
              <a:ln w="0"/>
              <a:solidFill>
                <a:schemeClr val="tx1"/>
              </a:solidFill>
              <a:effectLst>
                <a:outerShdw blurRad="38100" dist="19050" dir="2700000" algn="tl" rotWithShape="0">
                  <a:schemeClr val="dk1">
                    <a:alpha val="40000"/>
                  </a:schemeClr>
                </a:outerShdw>
              </a:effectLst>
            </a:rPr>
            <a:t>）にて</a:t>
          </a:r>
          <a:r>
            <a:rPr kumimoji="1" lang="en-US" altLang="ja-JP" sz="1100" b="0" cap="none" spc="0">
              <a:ln w="0"/>
              <a:solidFill>
                <a:schemeClr val="tx1"/>
              </a:solidFill>
              <a:effectLst>
                <a:outerShdw blurRad="38100" dist="19050" dir="2700000" algn="tl" rotWithShape="0">
                  <a:schemeClr val="dk1">
                    <a:alpha val="40000"/>
                  </a:schemeClr>
                </a:outerShdw>
              </a:effectLst>
            </a:rPr>
            <a:t>1</a:t>
          </a:r>
          <a:r>
            <a:rPr kumimoji="1" lang="ja-JP" altLang="en-US" sz="1100" b="0" cap="none" spc="0">
              <a:ln w="0"/>
              <a:solidFill>
                <a:schemeClr val="tx1"/>
              </a:solidFill>
              <a:effectLst>
                <a:outerShdw blurRad="38100" dist="19050" dir="2700000" algn="tl" rotWithShape="0">
                  <a:schemeClr val="dk1">
                    <a:alpha val="40000"/>
                  </a:schemeClr>
                </a:outerShdw>
              </a:effectLst>
            </a:rPr>
            <a:t>部発行します。</a:t>
          </a:r>
          <a:endParaRPr kumimoji="1" lang="en-US" altLang="ja-JP" sz="1100" b="0" cap="none" spc="0">
            <a:ln w="0"/>
            <a:solidFill>
              <a:schemeClr val="tx1"/>
            </a:solidFill>
            <a:effectLst>
              <a:outerShdw blurRad="38100" dist="19050" dir="2700000" algn="tl" rotWithShape="0">
                <a:schemeClr val="dk1">
                  <a:alpha val="40000"/>
                </a:schemeClr>
              </a:outerShdw>
            </a:effectLst>
          </a:endParaRPr>
        </a:p>
      </xdr:txBody>
    </xdr:sp>
    <xdr:clientData/>
  </xdr:twoCellAnchor>
  <mc:AlternateContent xmlns:mc="http://schemas.openxmlformats.org/markup-compatibility/2006">
    <mc:Choice xmlns:a14="http://schemas.microsoft.com/office/drawing/2010/main" Requires="a14">
      <xdr:twoCellAnchor editAs="oneCell">
        <xdr:from>
          <xdr:col>19</xdr:col>
          <xdr:colOff>83820</xdr:colOff>
          <xdr:row>64</xdr:row>
          <xdr:rowOff>38100</xdr:rowOff>
        </xdr:from>
        <xdr:to>
          <xdr:col>20</xdr:col>
          <xdr:colOff>45720</xdr:colOff>
          <xdr:row>65</xdr:row>
          <xdr:rowOff>83820</xdr:rowOff>
        </xdr:to>
        <xdr:sp macro="" textlink="">
          <xdr:nvSpPr>
            <xdr:cNvPr id="6256" name="Option Button 112" hidden="1">
              <a:extLst>
                <a:ext uri="{63B3BB69-23CF-44E3-9099-C40C66FF867C}">
                  <a14:compatExt spid="_x0000_s6256"/>
                </a:ext>
                <a:ext uri="{FF2B5EF4-FFF2-40B4-BE49-F238E27FC236}">
                  <a16:creationId xmlns:a16="http://schemas.microsoft.com/office/drawing/2014/main" id="{00000000-0008-0000-0200-00007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61</xdr:row>
          <xdr:rowOff>68580</xdr:rowOff>
        </xdr:from>
        <xdr:to>
          <xdr:col>21</xdr:col>
          <xdr:colOff>0</xdr:colOff>
          <xdr:row>66</xdr:row>
          <xdr:rowOff>30480</xdr:rowOff>
        </xdr:to>
        <xdr:sp macro="" textlink="">
          <xdr:nvSpPr>
            <xdr:cNvPr id="6262" name="Group Box 118" hidden="1">
              <a:extLst>
                <a:ext uri="{63B3BB69-23CF-44E3-9099-C40C66FF867C}">
                  <a14:compatExt spid="_x0000_s6262"/>
                </a:ext>
                <a:ext uri="{FF2B5EF4-FFF2-40B4-BE49-F238E27FC236}">
                  <a16:creationId xmlns:a16="http://schemas.microsoft.com/office/drawing/2014/main" id="{00000000-0008-0000-0200-000076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56</xdr:row>
          <xdr:rowOff>7620</xdr:rowOff>
        </xdr:from>
        <xdr:to>
          <xdr:col>10</xdr:col>
          <xdr:colOff>60960</xdr:colOff>
          <xdr:row>57</xdr:row>
          <xdr:rowOff>83820</xdr:rowOff>
        </xdr:to>
        <xdr:sp macro="" textlink="">
          <xdr:nvSpPr>
            <xdr:cNvPr id="6264" name="Option Button 120" hidden="1">
              <a:extLst>
                <a:ext uri="{63B3BB69-23CF-44E3-9099-C40C66FF867C}">
                  <a14:compatExt spid="_x0000_s6264"/>
                </a:ext>
                <a:ext uri="{FF2B5EF4-FFF2-40B4-BE49-F238E27FC236}">
                  <a16:creationId xmlns:a16="http://schemas.microsoft.com/office/drawing/2014/main" id="{00000000-0008-0000-0200-00007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160020</xdr:colOff>
          <xdr:row>66</xdr:row>
          <xdr:rowOff>30480</xdr:rowOff>
        </xdr:from>
        <xdr:to>
          <xdr:col>16</xdr:col>
          <xdr:colOff>152400</xdr:colOff>
          <xdr:row>67</xdr:row>
          <xdr:rowOff>99060</xdr:rowOff>
        </xdr:to>
        <xdr:sp macro="" textlink="">
          <xdr:nvSpPr>
            <xdr:cNvPr id="6268" name="Group Box 124" hidden="1">
              <a:extLst>
                <a:ext uri="{63B3BB69-23CF-44E3-9099-C40C66FF867C}">
                  <a14:compatExt spid="_x0000_s6268"/>
                </a:ext>
                <a:ext uri="{FF2B5EF4-FFF2-40B4-BE49-F238E27FC236}">
                  <a16:creationId xmlns:a16="http://schemas.microsoft.com/office/drawing/2014/main" id="{00000000-0008-0000-0200-00007C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68580</xdr:colOff>
          <xdr:row>56</xdr:row>
          <xdr:rowOff>7620</xdr:rowOff>
        </xdr:from>
        <xdr:to>
          <xdr:col>13</xdr:col>
          <xdr:colOff>137160</xdr:colOff>
          <xdr:row>57</xdr:row>
          <xdr:rowOff>83820</xdr:rowOff>
        </xdr:to>
        <xdr:sp macro="" textlink="">
          <xdr:nvSpPr>
            <xdr:cNvPr id="6273" name="Option Button 129" hidden="1">
              <a:extLst>
                <a:ext uri="{63B3BB69-23CF-44E3-9099-C40C66FF867C}">
                  <a14:compatExt spid="_x0000_s6273"/>
                </a:ext>
                <a:ext uri="{FF2B5EF4-FFF2-40B4-BE49-F238E27FC236}">
                  <a16:creationId xmlns:a16="http://schemas.microsoft.com/office/drawing/2014/main" id="{00000000-0008-0000-0200-00008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55</xdr:row>
          <xdr:rowOff>38100</xdr:rowOff>
        </xdr:from>
        <xdr:to>
          <xdr:col>15</xdr:col>
          <xdr:colOff>38100</xdr:colOff>
          <xdr:row>57</xdr:row>
          <xdr:rowOff>99060</xdr:rowOff>
        </xdr:to>
        <xdr:sp macro="" textlink="">
          <xdr:nvSpPr>
            <xdr:cNvPr id="6274" name="Group Box 130" hidden="1">
              <a:extLst>
                <a:ext uri="{63B3BB69-23CF-44E3-9099-C40C66FF867C}">
                  <a14:compatExt spid="_x0000_s6274"/>
                </a:ext>
                <a:ext uri="{FF2B5EF4-FFF2-40B4-BE49-F238E27FC236}">
                  <a16:creationId xmlns:a16="http://schemas.microsoft.com/office/drawing/2014/main" id="{00000000-0008-0000-0200-000082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58</xdr:row>
          <xdr:rowOff>22860</xdr:rowOff>
        </xdr:from>
        <xdr:to>
          <xdr:col>10</xdr:col>
          <xdr:colOff>30480</xdr:colOff>
          <xdr:row>59</xdr:row>
          <xdr:rowOff>68580</xdr:rowOff>
        </xdr:to>
        <xdr:sp macro="" textlink="">
          <xdr:nvSpPr>
            <xdr:cNvPr id="6275" name="Option Button 131" hidden="1">
              <a:extLst>
                <a:ext uri="{63B3BB69-23CF-44E3-9099-C40C66FF867C}">
                  <a14:compatExt spid="_x0000_s6275"/>
                </a:ext>
                <a:ext uri="{FF2B5EF4-FFF2-40B4-BE49-F238E27FC236}">
                  <a16:creationId xmlns:a16="http://schemas.microsoft.com/office/drawing/2014/main" id="{00000000-0008-0000-0200-00008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83820</xdr:colOff>
          <xdr:row>58</xdr:row>
          <xdr:rowOff>22860</xdr:rowOff>
        </xdr:from>
        <xdr:to>
          <xdr:col>13</xdr:col>
          <xdr:colOff>137160</xdr:colOff>
          <xdr:row>59</xdr:row>
          <xdr:rowOff>60960</xdr:rowOff>
        </xdr:to>
        <xdr:sp macro="" textlink="">
          <xdr:nvSpPr>
            <xdr:cNvPr id="6276" name="Option Button 132" hidden="1">
              <a:extLst>
                <a:ext uri="{63B3BB69-23CF-44E3-9099-C40C66FF867C}">
                  <a14:compatExt spid="_x0000_s6276"/>
                </a:ext>
                <a:ext uri="{FF2B5EF4-FFF2-40B4-BE49-F238E27FC236}">
                  <a16:creationId xmlns:a16="http://schemas.microsoft.com/office/drawing/2014/main" id="{00000000-0008-0000-0200-00008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106680</xdr:colOff>
          <xdr:row>58</xdr:row>
          <xdr:rowOff>22860</xdr:rowOff>
        </xdr:from>
        <xdr:to>
          <xdr:col>15</xdr:col>
          <xdr:colOff>0</xdr:colOff>
          <xdr:row>59</xdr:row>
          <xdr:rowOff>68580</xdr:rowOff>
        </xdr:to>
        <xdr:sp macro="" textlink="">
          <xdr:nvSpPr>
            <xdr:cNvPr id="6277" name="Group Box 133" hidden="1">
              <a:extLst>
                <a:ext uri="{63B3BB69-23CF-44E3-9099-C40C66FF867C}">
                  <a14:compatExt spid="_x0000_s6277"/>
                </a:ext>
                <a:ext uri="{FF2B5EF4-FFF2-40B4-BE49-F238E27FC236}">
                  <a16:creationId xmlns:a16="http://schemas.microsoft.com/office/drawing/2014/main" id="{00000000-0008-0000-0200-000085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62</xdr:row>
          <xdr:rowOff>45720</xdr:rowOff>
        </xdr:from>
        <xdr:to>
          <xdr:col>10</xdr:col>
          <xdr:colOff>83820</xdr:colOff>
          <xdr:row>63</xdr:row>
          <xdr:rowOff>99060</xdr:rowOff>
        </xdr:to>
        <xdr:sp macro="" textlink="">
          <xdr:nvSpPr>
            <xdr:cNvPr id="6278" name="Option Button 134" hidden="1">
              <a:extLst>
                <a:ext uri="{63B3BB69-23CF-44E3-9099-C40C66FF867C}">
                  <a14:compatExt spid="_x0000_s6278"/>
                </a:ext>
                <a:ext uri="{FF2B5EF4-FFF2-40B4-BE49-F238E27FC236}">
                  <a16:creationId xmlns:a16="http://schemas.microsoft.com/office/drawing/2014/main" id="{00000000-0008-0000-0200-00008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99060</xdr:colOff>
          <xdr:row>62</xdr:row>
          <xdr:rowOff>30480</xdr:rowOff>
        </xdr:from>
        <xdr:to>
          <xdr:col>14</xdr:col>
          <xdr:colOff>0</xdr:colOff>
          <xdr:row>63</xdr:row>
          <xdr:rowOff>76200</xdr:rowOff>
        </xdr:to>
        <xdr:sp macro="" textlink="">
          <xdr:nvSpPr>
            <xdr:cNvPr id="6279" name="Option Button 135" hidden="1">
              <a:hlinkClick xmlns:r="http://schemas.openxmlformats.org/officeDocument/2006/relationships" r:id="rId2"/>
              <a:extLst>
                <a:ext uri="{63B3BB69-23CF-44E3-9099-C40C66FF867C}">
                  <a14:compatExt spid="_x0000_s6279"/>
                </a:ext>
                <a:ext uri="{FF2B5EF4-FFF2-40B4-BE49-F238E27FC236}">
                  <a16:creationId xmlns:a16="http://schemas.microsoft.com/office/drawing/2014/main" id="{00000000-0008-0000-0200-00008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144780</xdr:colOff>
          <xdr:row>62</xdr:row>
          <xdr:rowOff>22860</xdr:rowOff>
        </xdr:from>
        <xdr:to>
          <xdr:col>15</xdr:col>
          <xdr:colOff>114300</xdr:colOff>
          <xdr:row>64</xdr:row>
          <xdr:rowOff>99060</xdr:rowOff>
        </xdr:to>
        <xdr:sp macro="" textlink="">
          <xdr:nvSpPr>
            <xdr:cNvPr id="6281" name="Group Box 137" hidden="1">
              <a:extLst>
                <a:ext uri="{63B3BB69-23CF-44E3-9099-C40C66FF867C}">
                  <a14:compatExt spid="_x0000_s6281"/>
                </a:ext>
                <a:ext uri="{FF2B5EF4-FFF2-40B4-BE49-F238E27FC236}">
                  <a16:creationId xmlns:a16="http://schemas.microsoft.com/office/drawing/2014/main" id="{00000000-0008-0000-0200-000089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59</xdr:row>
          <xdr:rowOff>99060</xdr:rowOff>
        </xdr:from>
        <xdr:to>
          <xdr:col>19</xdr:col>
          <xdr:colOff>121920</xdr:colOff>
          <xdr:row>61</xdr:row>
          <xdr:rowOff>99060</xdr:rowOff>
        </xdr:to>
        <xdr:sp macro="" textlink="">
          <xdr:nvSpPr>
            <xdr:cNvPr id="6282" name="Group Box 138" hidden="1">
              <a:extLst>
                <a:ext uri="{63B3BB69-23CF-44E3-9099-C40C66FF867C}">
                  <a14:compatExt spid="_x0000_s6282"/>
                </a:ext>
                <a:ext uri="{FF2B5EF4-FFF2-40B4-BE49-F238E27FC236}">
                  <a16:creationId xmlns:a16="http://schemas.microsoft.com/office/drawing/2014/main" id="{00000000-0008-0000-0200-00008A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138</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23</xdr:col>
      <xdr:colOff>480059</xdr:colOff>
      <xdr:row>50</xdr:row>
      <xdr:rowOff>0</xdr:rowOff>
    </xdr:to>
    <xdr:pic>
      <xdr:nvPicPr>
        <xdr:cNvPr id="2" name="図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1652884" cy="857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0.xml"/><Relationship Id="rId13" Type="http://schemas.openxmlformats.org/officeDocument/2006/relationships/ctrlProp" Target="../ctrlProps/ctrlProp35.xml"/><Relationship Id="rId18" Type="http://schemas.openxmlformats.org/officeDocument/2006/relationships/ctrlProp" Target="../ctrlProps/ctrlProp40.xml"/><Relationship Id="rId26" Type="http://schemas.openxmlformats.org/officeDocument/2006/relationships/ctrlProp" Target="../ctrlProps/ctrlProp48.xml"/><Relationship Id="rId3" Type="http://schemas.openxmlformats.org/officeDocument/2006/relationships/vmlDrawing" Target="../drawings/vmlDrawing2.vml"/><Relationship Id="rId21" Type="http://schemas.openxmlformats.org/officeDocument/2006/relationships/ctrlProp" Target="../ctrlProps/ctrlProp43.xml"/><Relationship Id="rId7" Type="http://schemas.openxmlformats.org/officeDocument/2006/relationships/ctrlProp" Target="../ctrlProps/ctrlProp29.xml"/><Relationship Id="rId12" Type="http://schemas.openxmlformats.org/officeDocument/2006/relationships/ctrlProp" Target="../ctrlProps/ctrlProp34.xml"/><Relationship Id="rId17" Type="http://schemas.openxmlformats.org/officeDocument/2006/relationships/ctrlProp" Target="../ctrlProps/ctrlProp39.xml"/><Relationship Id="rId25" Type="http://schemas.openxmlformats.org/officeDocument/2006/relationships/ctrlProp" Target="../ctrlProps/ctrlProp47.xml"/><Relationship Id="rId2" Type="http://schemas.openxmlformats.org/officeDocument/2006/relationships/drawing" Target="../drawings/drawing2.xml"/><Relationship Id="rId16" Type="http://schemas.openxmlformats.org/officeDocument/2006/relationships/ctrlProp" Target="../ctrlProps/ctrlProp38.xml"/><Relationship Id="rId20" Type="http://schemas.openxmlformats.org/officeDocument/2006/relationships/ctrlProp" Target="../ctrlProps/ctrlProp42.xml"/><Relationship Id="rId29" Type="http://schemas.openxmlformats.org/officeDocument/2006/relationships/ctrlProp" Target="../ctrlProps/ctrlProp51.xml"/><Relationship Id="rId1" Type="http://schemas.openxmlformats.org/officeDocument/2006/relationships/printerSettings" Target="../printerSettings/printerSettings2.bin"/><Relationship Id="rId6" Type="http://schemas.openxmlformats.org/officeDocument/2006/relationships/ctrlProp" Target="../ctrlProps/ctrlProp28.xml"/><Relationship Id="rId11" Type="http://schemas.openxmlformats.org/officeDocument/2006/relationships/ctrlProp" Target="../ctrlProps/ctrlProp33.xml"/><Relationship Id="rId24" Type="http://schemas.openxmlformats.org/officeDocument/2006/relationships/ctrlProp" Target="../ctrlProps/ctrlProp46.xml"/><Relationship Id="rId5" Type="http://schemas.openxmlformats.org/officeDocument/2006/relationships/ctrlProp" Target="../ctrlProps/ctrlProp27.xml"/><Relationship Id="rId15" Type="http://schemas.openxmlformats.org/officeDocument/2006/relationships/ctrlProp" Target="../ctrlProps/ctrlProp37.xml"/><Relationship Id="rId23" Type="http://schemas.openxmlformats.org/officeDocument/2006/relationships/ctrlProp" Target="../ctrlProps/ctrlProp45.xml"/><Relationship Id="rId28" Type="http://schemas.openxmlformats.org/officeDocument/2006/relationships/ctrlProp" Target="../ctrlProps/ctrlProp50.xml"/><Relationship Id="rId10" Type="http://schemas.openxmlformats.org/officeDocument/2006/relationships/ctrlProp" Target="../ctrlProps/ctrlProp32.xml"/><Relationship Id="rId19" Type="http://schemas.openxmlformats.org/officeDocument/2006/relationships/ctrlProp" Target="../ctrlProps/ctrlProp41.xml"/><Relationship Id="rId4" Type="http://schemas.openxmlformats.org/officeDocument/2006/relationships/ctrlProp" Target="../ctrlProps/ctrlProp26.xml"/><Relationship Id="rId9" Type="http://schemas.openxmlformats.org/officeDocument/2006/relationships/ctrlProp" Target="../ctrlProps/ctrlProp31.xml"/><Relationship Id="rId14" Type="http://schemas.openxmlformats.org/officeDocument/2006/relationships/ctrlProp" Target="../ctrlProps/ctrlProp36.xml"/><Relationship Id="rId22" Type="http://schemas.openxmlformats.org/officeDocument/2006/relationships/ctrlProp" Target="../ctrlProps/ctrlProp44.xml"/><Relationship Id="rId27" Type="http://schemas.openxmlformats.org/officeDocument/2006/relationships/ctrlProp" Target="../ctrlProps/ctrlProp49.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2:AN84"/>
  <sheetViews>
    <sheetView showGridLines="0" zoomScaleNormal="100" workbookViewId="0">
      <selection activeCell="Z3" sqref="Z3:AA6"/>
    </sheetView>
  </sheetViews>
  <sheetFormatPr defaultRowHeight="12" customHeight="1"/>
  <cols>
    <col min="1" max="2" width="4.140625" style="7" customWidth="1"/>
    <col min="3" max="4" width="2.85546875" style="7" customWidth="1"/>
    <col min="5" max="11" width="3.28515625" style="7" customWidth="1"/>
    <col min="12" max="19" width="3.140625" style="7" customWidth="1"/>
    <col min="20" max="22" width="3.7109375" style="7" customWidth="1"/>
    <col min="23" max="26" width="3.140625" style="7" customWidth="1"/>
    <col min="27" max="39" width="3.7109375" style="7" customWidth="1"/>
    <col min="40" max="40" width="4.140625" style="7" customWidth="1"/>
    <col min="41" max="41" width="9.28515625" style="7"/>
    <col min="42" max="42" width="12.42578125" style="7" bestFit="1" customWidth="1"/>
    <col min="43" max="43" width="10.140625" style="7" bestFit="1" customWidth="1"/>
    <col min="44" max="268" width="9.28515625" style="7"/>
    <col min="269" max="269" width="4.28515625" style="7" customWidth="1"/>
    <col min="270" max="270" width="4.140625" style="7" customWidth="1"/>
    <col min="271" max="288" width="6.42578125" style="7" customWidth="1"/>
    <col min="289" max="289" width="3.85546875" style="7" customWidth="1"/>
    <col min="290" max="290" width="4.140625" style="7" customWidth="1"/>
    <col min="291" max="524" width="9.28515625" style="7"/>
    <col min="525" max="525" width="4.28515625" style="7" customWidth="1"/>
    <col min="526" max="526" width="4.140625" style="7" customWidth="1"/>
    <col min="527" max="544" width="6.42578125" style="7" customWidth="1"/>
    <col min="545" max="545" width="3.85546875" style="7" customWidth="1"/>
    <col min="546" max="546" width="4.140625" style="7" customWidth="1"/>
    <col min="547" max="780" width="9.28515625" style="7"/>
    <col min="781" max="781" width="4.28515625" style="7" customWidth="1"/>
    <col min="782" max="782" width="4.140625" style="7" customWidth="1"/>
    <col min="783" max="800" width="6.42578125" style="7" customWidth="1"/>
    <col min="801" max="801" width="3.85546875" style="7" customWidth="1"/>
    <col min="802" max="802" width="4.140625" style="7" customWidth="1"/>
    <col min="803" max="1036" width="9.28515625" style="7"/>
    <col min="1037" max="1037" width="4.28515625" style="7" customWidth="1"/>
    <col min="1038" max="1038" width="4.140625" style="7" customWidth="1"/>
    <col min="1039" max="1056" width="6.42578125" style="7" customWidth="1"/>
    <col min="1057" max="1057" width="3.85546875" style="7" customWidth="1"/>
    <col min="1058" max="1058" width="4.140625" style="7" customWidth="1"/>
    <col min="1059" max="1292" width="9.28515625" style="7"/>
    <col min="1293" max="1293" width="4.28515625" style="7" customWidth="1"/>
    <col min="1294" max="1294" width="4.140625" style="7" customWidth="1"/>
    <col min="1295" max="1312" width="6.42578125" style="7" customWidth="1"/>
    <col min="1313" max="1313" width="3.85546875" style="7" customWidth="1"/>
    <col min="1314" max="1314" width="4.140625" style="7" customWidth="1"/>
    <col min="1315" max="1548" width="9.28515625" style="7"/>
    <col min="1549" max="1549" width="4.28515625" style="7" customWidth="1"/>
    <col min="1550" max="1550" width="4.140625" style="7" customWidth="1"/>
    <col min="1551" max="1568" width="6.42578125" style="7" customWidth="1"/>
    <col min="1569" max="1569" width="3.85546875" style="7" customWidth="1"/>
    <col min="1570" max="1570" width="4.140625" style="7" customWidth="1"/>
    <col min="1571" max="1804" width="9.28515625" style="7"/>
    <col min="1805" max="1805" width="4.28515625" style="7" customWidth="1"/>
    <col min="1806" max="1806" width="4.140625" style="7" customWidth="1"/>
    <col min="1807" max="1824" width="6.42578125" style="7" customWidth="1"/>
    <col min="1825" max="1825" width="3.85546875" style="7" customWidth="1"/>
    <col min="1826" max="1826" width="4.140625" style="7" customWidth="1"/>
    <col min="1827" max="2060" width="9.28515625" style="7"/>
    <col min="2061" max="2061" width="4.28515625" style="7" customWidth="1"/>
    <col min="2062" max="2062" width="4.140625" style="7" customWidth="1"/>
    <col min="2063" max="2080" width="6.42578125" style="7" customWidth="1"/>
    <col min="2081" max="2081" width="3.85546875" style="7" customWidth="1"/>
    <col min="2082" max="2082" width="4.140625" style="7" customWidth="1"/>
    <col min="2083" max="2316" width="9.28515625" style="7"/>
    <col min="2317" max="2317" width="4.28515625" style="7" customWidth="1"/>
    <col min="2318" max="2318" width="4.140625" style="7" customWidth="1"/>
    <col min="2319" max="2336" width="6.42578125" style="7" customWidth="1"/>
    <col min="2337" max="2337" width="3.85546875" style="7" customWidth="1"/>
    <col min="2338" max="2338" width="4.140625" style="7" customWidth="1"/>
    <col min="2339" max="2572" width="9.28515625" style="7"/>
    <col min="2573" max="2573" width="4.28515625" style="7" customWidth="1"/>
    <col min="2574" max="2574" width="4.140625" style="7" customWidth="1"/>
    <col min="2575" max="2592" width="6.42578125" style="7" customWidth="1"/>
    <col min="2593" max="2593" width="3.85546875" style="7" customWidth="1"/>
    <col min="2594" max="2594" width="4.140625" style="7" customWidth="1"/>
    <col min="2595" max="2828" width="9.28515625" style="7"/>
    <col min="2829" max="2829" width="4.28515625" style="7" customWidth="1"/>
    <col min="2830" max="2830" width="4.140625" style="7" customWidth="1"/>
    <col min="2831" max="2848" width="6.42578125" style="7" customWidth="1"/>
    <col min="2849" max="2849" width="3.85546875" style="7" customWidth="1"/>
    <col min="2850" max="2850" width="4.140625" style="7" customWidth="1"/>
    <col min="2851" max="3084" width="9.28515625" style="7"/>
    <col min="3085" max="3085" width="4.28515625" style="7" customWidth="1"/>
    <col min="3086" max="3086" width="4.140625" style="7" customWidth="1"/>
    <col min="3087" max="3104" width="6.42578125" style="7" customWidth="1"/>
    <col min="3105" max="3105" width="3.85546875" style="7" customWidth="1"/>
    <col min="3106" max="3106" width="4.140625" style="7" customWidth="1"/>
    <col min="3107" max="3340" width="9.28515625" style="7"/>
    <col min="3341" max="3341" width="4.28515625" style="7" customWidth="1"/>
    <col min="3342" max="3342" width="4.140625" style="7" customWidth="1"/>
    <col min="3343" max="3360" width="6.42578125" style="7" customWidth="1"/>
    <col min="3361" max="3361" width="3.85546875" style="7" customWidth="1"/>
    <col min="3362" max="3362" width="4.140625" style="7" customWidth="1"/>
    <col min="3363" max="3596" width="9.28515625" style="7"/>
    <col min="3597" max="3597" width="4.28515625" style="7" customWidth="1"/>
    <col min="3598" max="3598" width="4.140625" style="7" customWidth="1"/>
    <col min="3599" max="3616" width="6.42578125" style="7" customWidth="1"/>
    <col min="3617" max="3617" width="3.85546875" style="7" customWidth="1"/>
    <col min="3618" max="3618" width="4.140625" style="7" customWidth="1"/>
    <col min="3619" max="3852" width="9.28515625" style="7"/>
    <col min="3853" max="3853" width="4.28515625" style="7" customWidth="1"/>
    <col min="3854" max="3854" width="4.140625" style="7" customWidth="1"/>
    <col min="3855" max="3872" width="6.42578125" style="7" customWidth="1"/>
    <col min="3873" max="3873" width="3.85546875" style="7" customWidth="1"/>
    <col min="3874" max="3874" width="4.140625" style="7" customWidth="1"/>
    <col min="3875" max="4108" width="9.28515625" style="7"/>
    <col min="4109" max="4109" width="4.28515625" style="7" customWidth="1"/>
    <col min="4110" max="4110" width="4.140625" style="7" customWidth="1"/>
    <col min="4111" max="4128" width="6.42578125" style="7" customWidth="1"/>
    <col min="4129" max="4129" width="3.85546875" style="7" customWidth="1"/>
    <col min="4130" max="4130" width="4.140625" style="7" customWidth="1"/>
    <col min="4131" max="4364" width="9.28515625" style="7"/>
    <col min="4365" max="4365" width="4.28515625" style="7" customWidth="1"/>
    <col min="4366" max="4366" width="4.140625" style="7" customWidth="1"/>
    <col min="4367" max="4384" width="6.42578125" style="7" customWidth="1"/>
    <col min="4385" max="4385" width="3.85546875" style="7" customWidth="1"/>
    <col min="4386" max="4386" width="4.140625" style="7" customWidth="1"/>
    <col min="4387" max="4620" width="9.28515625" style="7"/>
    <col min="4621" max="4621" width="4.28515625" style="7" customWidth="1"/>
    <col min="4622" max="4622" width="4.140625" style="7" customWidth="1"/>
    <col min="4623" max="4640" width="6.42578125" style="7" customWidth="1"/>
    <col min="4641" max="4641" width="3.85546875" style="7" customWidth="1"/>
    <col min="4642" max="4642" width="4.140625" style="7" customWidth="1"/>
    <col min="4643" max="4876" width="9.28515625" style="7"/>
    <col min="4877" max="4877" width="4.28515625" style="7" customWidth="1"/>
    <col min="4878" max="4878" width="4.140625" style="7" customWidth="1"/>
    <col min="4879" max="4896" width="6.42578125" style="7" customWidth="1"/>
    <col min="4897" max="4897" width="3.85546875" style="7" customWidth="1"/>
    <col min="4898" max="4898" width="4.140625" style="7" customWidth="1"/>
    <col min="4899" max="5132" width="9.28515625" style="7"/>
    <col min="5133" max="5133" width="4.28515625" style="7" customWidth="1"/>
    <col min="5134" max="5134" width="4.140625" style="7" customWidth="1"/>
    <col min="5135" max="5152" width="6.42578125" style="7" customWidth="1"/>
    <col min="5153" max="5153" width="3.85546875" style="7" customWidth="1"/>
    <col min="5154" max="5154" width="4.140625" style="7" customWidth="1"/>
    <col min="5155" max="5388" width="9.28515625" style="7"/>
    <col min="5389" max="5389" width="4.28515625" style="7" customWidth="1"/>
    <col min="5390" max="5390" width="4.140625" style="7" customWidth="1"/>
    <col min="5391" max="5408" width="6.42578125" style="7" customWidth="1"/>
    <col min="5409" max="5409" width="3.85546875" style="7" customWidth="1"/>
    <col min="5410" max="5410" width="4.140625" style="7" customWidth="1"/>
    <col min="5411" max="5644" width="9.28515625" style="7"/>
    <col min="5645" max="5645" width="4.28515625" style="7" customWidth="1"/>
    <col min="5646" max="5646" width="4.140625" style="7" customWidth="1"/>
    <col min="5647" max="5664" width="6.42578125" style="7" customWidth="1"/>
    <col min="5665" max="5665" width="3.85546875" style="7" customWidth="1"/>
    <col min="5666" max="5666" width="4.140625" style="7" customWidth="1"/>
    <col min="5667" max="5900" width="9.28515625" style="7"/>
    <col min="5901" max="5901" width="4.28515625" style="7" customWidth="1"/>
    <col min="5902" max="5902" width="4.140625" style="7" customWidth="1"/>
    <col min="5903" max="5920" width="6.42578125" style="7" customWidth="1"/>
    <col min="5921" max="5921" width="3.85546875" style="7" customWidth="1"/>
    <col min="5922" max="5922" width="4.140625" style="7" customWidth="1"/>
    <col min="5923" max="6156" width="9.28515625" style="7"/>
    <col min="6157" max="6157" width="4.28515625" style="7" customWidth="1"/>
    <col min="6158" max="6158" width="4.140625" style="7" customWidth="1"/>
    <col min="6159" max="6176" width="6.42578125" style="7" customWidth="1"/>
    <col min="6177" max="6177" width="3.85546875" style="7" customWidth="1"/>
    <col min="6178" max="6178" width="4.140625" style="7" customWidth="1"/>
    <col min="6179" max="6412" width="9.28515625" style="7"/>
    <col min="6413" max="6413" width="4.28515625" style="7" customWidth="1"/>
    <col min="6414" max="6414" width="4.140625" style="7" customWidth="1"/>
    <col min="6415" max="6432" width="6.42578125" style="7" customWidth="1"/>
    <col min="6433" max="6433" width="3.85546875" style="7" customWidth="1"/>
    <col min="6434" max="6434" width="4.140625" style="7" customWidth="1"/>
    <col min="6435" max="6668" width="9.28515625" style="7"/>
    <col min="6669" max="6669" width="4.28515625" style="7" customWidth="1"/>
    <col min="6670" max="6670" width="4.140625" style="7" customWidth="1"/>
    <col min="6671" max="6688" width="6.42578125" style="7" customWidth="1"/>
    <col min="6689" max="6689" width="3.85546875" style="7" customWidth="1"/>
    <col min="6690" max="6690" width="4.140625" style="7" customWidth="1"/>
    <col min="6691" max="6924" width="9.28515625" style="7"/>
    <col min="6925" max="6925" width="4.28515625" style="7" customWidth="1"/>
    <col min="6926" max="6926" width="4.140625" style="7" customWidth="1"/>
    <col min="6927" max="6944" width="6.42578125" style="7" customWidth="1"/>
    <col min="6945" max="6945" width="3.85546875" style="7" customWidth="1"/>
    <col min="6946" max="6946" width="4.140625" style="7" customWidth="1"/>
    <col min="6947" max="7180" width="9.28515625" style="7"/>
    <col min="7181" max="7181" width="4.28515625" style="7" customWidth="1"/>
    <col min="7182" max="7182" width="4.140625" style="7" customWidth="1"/>
    <col min="7183" max="7200" width="6.42578125" style="7" customWidth="1"/>
    <col min="7201" max="7201" width="3.85546875" style="7" customWidth="1"/>
    <col min="7202" max="7202" width="4.140625" style="7" customWidth="1"/>
    <col min="7203" max="7436" width="9.28515625" style="7"/>
    <col min="7437" max="7437" width="4.28515625" style="7" customWidth="1"/>
    <col min="7438" max="7438" width="4.140625" style="7" customWidth="1"/>
    <col min="7439" max="7456" width="6.42578125" style="7" customWidth="1"/>
    <col min="7457" max="7457" width="3.85546875" style="7" customWidth="1"/>
    <col min="7458" max="7458" width="4.140625" style="7" customWidth="1"/>
    <col min="7459" max="7692" width="9.28515625" style="7"/>
    <col min="7693" max="7693" width="4.28515625" style="7" customWidth="1"/>
    <col min="7694" max="7694" width="4.140625" style="7" customWidth="1"/>
    <col min="7695" max="7712" width="6.42578125" style="7" customWidth="1"/>
    <col min="7713" max="7713" width="3.85546875" style="7" customWidth="1"/>
    <col min="7714" max="7714" width="4.140625" style="7" customWidth="1"/>
    <col min="7715" max="7948" width="9.28515625" style="7"/>
    <col min="7949" max="7949" width="4.28515625" style="7" customWidth="1"/>
    <col min="7950" max="7950" width="4.140625" style="7" customWidth="1"/>
    <col min="7951" max="7968" width="6.42578125" style="7" customWidth="1"/>
    <col min="7969" max="7969" width="3.85546875" style="7" customWidth="1"/>
    <col min="7970" max="7970" width="4.140625" style="7" customWidth="1"/>
    <col min="7971" max="8204" width="9.28515625" style="7"/>
    <col min="8205" max="8205" width="4.28515625" style="7" customWidth="1"/>
    <col min="8206" max="8206" width="4.140625" style="7" customWidth="1"/>
    <col min="8207" max="8224" width="6.42578125" style="7" customWidth="1"/>
    <col min="8225" max="8225" width="3.85546875" style="7" customWidth="1"/>
    <col min="8226" max="8226" width="4.140625" style="7" customWidth="1"/>
    <col min="8227" max="8460" width="9.28515625" style="7"/>
    <col min="8461" max="8461" width="4.28515625" style="7" customWidth="1"/>
    <col min="8462" max="8462" width="4.140625" style="7" customWidth="1"/>
    <col min="8463" max="8480" width="6.42578125" style="7" customWidth="1"/>
    <col min="8481" max="8481" width="3.85546875" style="7" customWidth="1"/>
    <col min="8482" max="8482" width="4.140625" style="7" customWidth="1"/>
    <col min="8483" max="8716" width="9.28515625" style="7"/>
    <col min="8717" max="8717" width="4.28515625" style="7" customWidth="1"/>
    <col min="8718" max="8718" width="4.140625" style="7" customWidth="1"/>
    <col min="8719" max="8736" width="6.42578125" style="7" customWidth="1"/>
    <col min="8737" max="8737" width="3.85546875" style="7" customWidth="1"/>
    <col min="8738" max="8738" width="4.140625" style="7" customWidth="1"/>
    <col min="8739" max="8972" width="9.28515625" style="7"/>
    <col min="8973" max="8973" width="4.28515625" style="7" customWidth="1"/>
    <col min="8974" max="8974" width="4.140625" style="7" customWidth="1"/>
    <col min="8975" max="8992" width="6.42578125" style="7" customWidth="1"/>
    <col min="8993" max="8993" width="3.85546875" style="7" customWidth="1"/>
    <col min="8994" max="8994" width="4.140625" style="7" customWidth="1"/>
    <col min="8995" max="9228" width="9.28515625" style="7"/>
    <col min="9229" max="9229" width="4.28515625" style="7" customWidth="1"/>
    <col min="9230" max="9230" width="4.140625" style="7" customWidth="1"/>
    <col min="9231" max="9248" width="6.42578125" style="7" customWidth="1"/>
    <col min="9249" max="9249" width="3.85546875" style="7" customWidth="1"/>
    <col min="9250" max="9250" width="4.140625" style="7" customWidth="1"/>
    <col min="9251" max="9484" width="9.28515625" style="7"/>
    <col min="9485" max="9485" width="4.28515625" style="7" customWidth="1"/>
    <col min="9486" max="9486" width="4.140625" style="7" customWidth="1"/>
    <col min="9487" max="9504" width="6.42578125" style="7" customWidth="1"/>
    <col min="9505" max="9505" width="3.85546875" style="7" customWidth="1"/>
    <col min="9506" max="9506" width="4.140625" style="7" customWidth="1"/>
    <col min="9507" max="9740" width="9.28515625" style="7"/>
    <col min="9741" max="9741" width="4.28515625" style="7" customWidth="1"/>
    <col min="9742" max="9742" width="4.140625" style="7" customWidth="1"/>
    <col min="9743" max="9760" width="6.42578125" style="7" customWidth="1"/>
    <col min="9761" max="9761" width="3.85546875" style="7" customWidth="1"/>
    <col min="9762" max="9762" width="4.140625" style="7" customWidth="1"/>
    <col min="9763" max="9996" width="9.28515625" style="7"/>
    <col min="9997" max="9997" width="4.28515625" style="7" customWidth="1"/>
    <col min="9998" max="9998" width="4.140625" style="7" customWidth="1"/>
    <col min="9999" max="10016" width="6.42578125" style="7" customWidth="1"/>
    <col min="10017" max="10017" width="3.85546875" style="7" customWidth="1"/>
    <col min="10018" max="10018" width="4.140625" style="7" customWidth="1"/>
    <col min="10019" max="10252" width="9.28515625" style="7"/>
    <col min="10253" max="10253" width="4.28515625" style="7" customWidth="1"/>
    <col min="10254" max="10254" width="4.140625" style="7" customWidth="1"/>
    <col min="10255" max="10272" width="6.42578125" style="7" customWidth="1"/>
    <col min="10273" max="10273" width="3.85546875" style="7" customWidth="1"/>
    <col min="10274" max="10274" width="4.140625" style="7" customWidth="1"/>
    <col min="10275" max="10508" width="9.28515625" style="7"/>
    <col min="10509" max="10509" width="4.28515625" style="7" customWidth="1"/>
    <col min="10510" max="10510" width="4.140625" style="7" customWidth="1"/>
    <col min="10511" max="10528" width="6.42578125" style="7" customWidth="1"/>
    <col min="10529" max="10529" width="3.85546875" style="7" customWidth="1"/>
    <col min="10530" max="10530" width="4.140625" style="7" customWidth="1"/>
    <col min="10531" max="10764" width="9.28515625" style="7"/>
    <col min="10765" max="10765" width="4.28515625" style="7" customWidth="1"/>
    <col min="10766" max="10766" width="4.140625" style="7" customWidth="1"/>
    <col min="10767" max="10784" width="6.42578125" style="7" customWidth="1"/>
    <col min="10785" max="10785" width="3.85546875" style="7" customWidth="1"/>
    <col min="10786" max="10786" width="4.140625" style="7" customWidth="1"/>
    <col min="10787" max="11020" width="9.28515625" style="7"/>
    <col min="11021" max="11021" width="4.28515625" style="7" customWidth="1"/>
    <col min="11022" max="11022" width="4.140625" style="7" customWidth="1"/>
    <col min="11023" max="11040" width="6.42578125" style="7" customWidth="1"/>
    <col min="11041" max="11041" width="3.85546875" style="7" customWidth="1"/>
    <col min="11042" max="11042" width="4.140625" style="7" customWidth="1"/>
    <col min="11043" max="11276" width="9.28515625" style="7"/>
    <col min="11277" max="11277" width="4.28515625" style="7" customWidth="1"/>
    <col min="11278" max="11278" width="4.140625" style="7" customWidth="1"/>
    <col min="11279" max="11296" width="6.42578125" style="7" customWidth="1"/>
    <col min="11297" max="11297" width="3.85546875" style="7" customWidth="1"/>
    <col min="11298" max="11298" width="4.140625" style="7" customWidth="1"/>
    <col min="11299" max="11532" width="9.28515625" style="7"/>
    <col min="11533" max="11533" width="4.28515625" style="7" customWidth="1"/>
    <col min="11534" max="11534" width="4.140625" style="7" customWidth="1"/>
    <col min="11535" max="11552" width="6.42578125" style="7" customWidth="1"/>
    <col min="11553" max="11553" width="3.85546875" style="7" customWidth="1"/>
    <col min="11554" max="11554" width="4.140625" style="7" customWidth="1"/>
    <col min="11555" max="11788" width="9.28515625" style="7"/>
    <col min="11789" max="11789" width="4.28515625" style="7" customWidth="1"/>
    <col min="11790" max="11790" width="4.140625" style="7" customWidth="1"/>
    <col min="11791" max="11808" width="6.42578125" style="7" customWidth="1"/>
    <col min="11809" max="11809" width="3.85546875" style="7" customWidth="1"/>
    <col min="11810" max="11810" width="4.140625" style="7" customWidth="1"/>
    <col min="11811" max="12044" width="9.28515625" style="7"/>
    <col min="12045" max="12045" width="4.28515625" style="7" customWidth="1"/>
    <col min="12046" max="12046" width="4.140625" style="7" customWidth="1"/>
    <col min="12047" max="12064" width="6.42578125" style="7" customWidth="1"/>
    <col min="12065" max="12065" width="3.85546875" style="7" customWidth="1"/>
    <col min="12066" max="12066" width="4.140625" style="7" customWidth="1"/>
    <col min="12067" max="12300" width="9.28515625" style="7"/>
    <col min="12301" max="12301" width="4.28515625" style="7" customWidth="1"/>
    <col min="12302" max="12302" width="4.140625" style="7" customWidth="1"/>
    <col min="12303" max="12320" width="6.42578125" style="7" customWidth="1"/>
    <col min="12321" max="12321" width="3.85546875" style="7" customWidth="1"/>
    <col min="12322" max="12322" width="4.140625" style="7" customWidth="1"/>
    <col min="12323" max="12556" width="9.28515625" style="7"/>
    <col min="12557" max="12557" width="4.28515625" style="7" customWidth="1"/>
    <col min="12558" max="12558" width="4.140625" style="7" customWidth="1"/>
    <col min="12559" max="12576" width="6.42578125" style="7" customWidth="1"/>
    <col min="12577" max="12577" width="3.85546875" style="7" customWidth="1"/>
    <col min="12578" max="12578" width="4.140625" style="7" customWidth="1"/>
    <col min="12579" max="12812" width="9.28515625" style="7"/>
    <col min="12813" max="12813" width="4.28515625" style="7" customWidth="1"/>
    <col min="12814" max="12814" width="4.140625" style="7" customWidth="1"/>
    <col min="12815" max="12832" width="6.42578125" style="7" customWidth="1"/>
    <col min="12833" max="12833" width="3.85546875" style="7" customWidth="1"/>
    <col min="12834" max="12834" width="4.140625" style="7" customWidth="1"/>
    <col min="12835" max="13068" width="9.28515625" style="7"/>
    <col min="13069" max="13069" width="4.28515625" style="7" customWidth="1"/>
    <col min="13070" max="13070" width="4.140625" style="7" customWidth="1"/>
    <col min="13071" max="13088" width="6.42578125" style="7" customWidth="1"/>
    <col min="13089" max="13089" width="3.85546875" style="7" customWidth="1"/>
    <col min="13090" max="13090" width="4.140625" style="7" customWidth="1"/>
    <col min="13091" max="13324" width="9.28515625" style="7"/>
    <col min="13325" max="13325" width="4.28515625" style="7" customWidth="1"/>
    <col min="13326" max="13326" width="4.140625" style="7" customWidth="1"/>
    <col min="13327" max="13344" width="6.42578125" style="7" customWidth="1"/>
    <col min="13345" max="13345" width="3.85546875" style="7" customWidth="1"/>
    <col min="13346" max="13346" width="4.140625" style="7" customWidth="1"/>
    <col min="13347" max="13580" width="9.28515625" style="7"/>
    <col min="13581" max="13581" width="4.28515625" style="7" customWidth="1"/>
    <col min="13582" max="13582" width="4.140625" style="7" customWidth="1"/>
    <col min="13583" max="13600" width="6.42578125" style="7" customWidth="1"/>
    <col min="13601" max="13601" width="3.85546875" style="7" customWidth="1"/>
    <col min="13602" max="13602" width="4.140625" style="7" customWidth="1"/>
    <col min="13603" max="13836" width="9.28515625" style="7"/>
    <col min="13837" max="13837" width="4.28515625" style="7" customWidth="1"/>
    <col min="13838" max="13838" width="4.140625" style="7" customWidth="1"/>
    <col min="13839" max="13856" width="6.42578125" style="7" customWidth="1"/>
    <col min="13857" max="13857" width="3.85546875" style="7" customWidth="1"/>
    <col min="13858" max="13858" width="4.140625" style="7" customWidth="1"/>
    <col min="13859" max="14092" width="9.28515625" style="7"/>
    <col min="14093" max="14093" width="4.28515625" style="7" customWidth="1"/>
    <col min="14094" max="14094" width="4.140625" style="7" customWidth="1"/>
    <col min="14095" max="14112" width="6.42578125" style="7" customWidth="1"/>
    <col min="14113" max="14113" width="3.85546875" style="7" customWidth="1"/>
    <col min="14114" max="14114" width="4.140625" style="7" customWidth="1"/>
    <col min="14115" max="14348" width="9.28515625" style="7"/>
    <col min="14349" max="14349" width="4.28515625" style="7" customWidth="1"/>
    <col min="14350" max="14350" width="4.140625" style="7" customWidth="1"/>
    <col min="14351" max="14368" width="6.42578125" style="7" customWidth="1"/>
    <col min="14369" max="14369" width="3.85546875" style="7" customWidth="1"/>
    <col min="14370" max="14370" width="4.140625" style="7" customWidth="1"/>
    <col min="14371" max="14604" width="9.28515625" style="7"/>
    <col min="14605" max="14605" width="4.28515625" style="7" customWidth="1"/>
    <col min="14606" max="14606" width="4.140625" style="7" customWidth="1"/>
    <col min="14607" max="14624" width="6.42578125" style="7" customWidth="1"/>
    <col min="14625" max="14625" width="3.85546875" style="7" customWidth="1"/>
    <col min="14626" max="14626" width="4.140625" style="7" customWidth="1"/>
    <col min="14627" max="14860" width="9.28515625" style="7"/>
    <col min="14861" max="14861" width="4.28515625" style="7" customWidth="1"/>
    <col min="14862" max="14862" width="4.140625" style="7" customWidth="1"/>
    <col min="14863" max="14880" width="6.42578125" style="7" customWidth="1"/>
    <col min="14881" max="14881" width="3.85546875" style="7" customWidth="1"/>
    <col min="14882" max="14882" width="4.140625" style="7" customWidth="1"/>
    <col min="14883" max="15116" width="9.28515625" style="7"/>
    <col min="15117" max="15117" width="4.28515625" style="7" customWidth="1"/>
    <col min="15118" max="15118" width="4.140625" style="7" customWidth="1"/>
    <col min="15119" max="15136" width="6.42578125" style="7" customWidth="1"/>
    <col min="15137" max="15137" width="3.85546875" style="7" customWidth="1"/>
    <col min="15138" max="15138" width="4.140625" style="7" customWidth="1"/>
    <col min="15139" max="15372" width="9.28515625" style="7"/>
    <col min="15373" max="15373" width="4.28515625" style="7" customWidth="1"/>
    <col min="15374" max="15374" width="4.140625" style="7" customWidth="1"/>
    <col min="15375" max="15392" width="6.42578125" style="7" customWidth="1"/>
    <col min="15393" max="15393" width="3.85546875" style="7" customWidth="1"/>
    <col min="15394" max="15394" width="4.140625" style="7" customWidth="1"/>
    <col min="15395" max="15628" width="9.28515625" style="7"/>
    <col min="15629" max="15629" width="4.28515625" style="7" customWidth="1"/>
    <col min="15630" max="15630" width="4.140625" style="7" customWidth="1"/>
    <col min="15631" max="15648" width="6.42578125" style="7" customWidth="1"/>
    <col min="15649" max="15649" width="3.85546875" style="7" customWidth="1"/>
    <col min="15650" max="15650" width="4.140625" style="7" customWidth="1"/>
    <col min="15651" max="15884" width="9.28515625" style="7"/>
    <col min="15885" max="15885" width="4.28515625" style="7" customWidth="1"/>
    <col min="15886" max="15886" width="4.140625" style="7" customWidth="1"/>
    <col min="15887" max="15904" width="6.42578125" style="7" customWidth="1"/>
    <col min="15905" max="15905" width="3.85546875" style="7" customWidth="1"/>
    <col min="15906" max="15906" width="4.140625" style="7" customWidth="1"/>
    <col min="15907" max="16140" width="9.28515625" style="7"/>
    <col min="16141" max="16141" width="4.28515625" style="7" customWidth="1"/>
    <col min="16142" max="16142" width="4.140625" style="7" customWidth="1"/>
    <col min="16143" max="16160" width="6.42578125" style="7" customWidth="1"/>
    <col min="16161" max="16161" width="3.85546875" style="7" customWidth="1"/>
    <col min="16162" max="16162" width="4.140625" style="7" customWidth="1"/>
    <col min="16163" max="16384" width="9.28515625" style="7"/>
  </cols>
  <sheetData>
    <row r="2" spans="2:40" ht="11.25" customHeight="1">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row>
    <row r="3" spans="2:40" ht="9.75" customHeight="1">
      <c r="B3" s="6"/>
      <c r="C3" s="221" t="s">
        <v>22</v>
      </c>
      <c r="D3" s="221"/>
      <c r="E3" s="221"/>
      <c r="F3" s="221"/>
      <c r="G3" s="221"/>
      <c r="H3" s="221"/>
      <c r="I3" s="221"/>
      <c r="J3" s="221"/>
      <c r="K3" s="221"/>
      <c r="L3" s="221"/>
      <c r="M3" s="221"/>
      <c r="N3" s="221"/>
      <c r="O3" s="221"/>
      <c r="P3" s="221"/>
      <c r="Q3" s="221"/>
      <c r="R3" s="221"/>
      <c r="S3" s="14"/>
      <c r="T3" s="79"/>
      <c r="U3" s="154" t="s">
        <v>119</v>
      </c>
      <c r="V3" s="154"/>
      <c r="W3" s="154"/>
      <c r="X3" s="155" t="s">
        <v>120</v>
      </c>
      <c r="Y3" s="155"/>
      <c r="Z3" s="151"/>
      <c r="AA3" s="151"/>
      <c r="AB3" s="140"/>
      <c r="AC3" s="158"/>
      <c r="AD3" s="158"/>
      <c r="AE3" s="158"/>
      <c r="AF3" s="161" t="s">
        <v>0</v>
      </c>
      <c r="AG3" s="162"/>
      <c r="AH3" s="142"/>
      <c r="AI3" s="143"/>
      <c r="AJ3" s="143"/>
      <c r="AK3" s="143"/>
      <c r="AL3" s="143"/>
      <c r="AM3" s="144"/>
      <c r="AN3" s="6"/>
    </row>
    <row r="4" spans="2:40" ht="9.75" customHeight="1">
      <c r="B4" s="6"/>
      <c r="C4" s="221"/>
      <c r="D4" s="221"/>
      <c r="E4" s="221"/>
      <c r="F4" s="221"/>
      <c r="G4" s="221"/>
      <c r="H4" s="221"/>
      <c r="I4" s="221"/>
      <c r="J4" s="221"/>
      <c r="K4" s="221"/>
      <c r="L4" s="221"/>
      <c r="M4" s="221"/>
      <c r="N4" s="221"/>
      <c r="O4" s="221"/>
      <c r="P4" s="221"/>
      <c r="Q4" s="221"/>
      <c r="R4" s="221"/>
      <c r="S4" s="14"/>
      <c r="T4" s="79"/>
      <c r="U4" s="154"/>
      <c r="V4" s="154"/>
      <c r="W4" s="154"/>
      <c r="X4" s="156"/>
      <c r="Y4" s="156"/>
      <c r="Z4" s="152"/>
      <c r="AA4" s="152"/>
      <c r="AB4" s="141"/>
      <c r="AC4" s="159"/>
      <c r="AD4" s="159"/>
      <c r="AE4" s="159"/>
      <c r="AF4" s="163"/>
      <c r="AG4" s="164"/>
      <c r="AH4" s="145"/>
      <c r="AI4" s="146"/>
      <c r="AJ4" s="146"/>
      <c r="AK4" s="146"/>
      <c r="AL4" s="146"/>
      <c r="AM4" s="147"/>
      <c r="AN4" s="6"/>
    </row>
    <row r="5" spans="2:40" ht="9.75" customHeight="1">
      <c r="B5" s="6"/>
      <c r="C5" s="6" t="s">
        <v>86</v>
      </c>
      <c r="D5" s="4"/>
      <c r="E5" s="4"/>
      <c r="F5" s="4"/>
      <c r="G5" s="4"/>
      <c r="H5" s="4"/>
      <c r="I5" s="4"/>
      <c r="J5" s="4"/>
      <c r="K5" s="4"/>
      <c r="L5" s="4"/>
      <c r="M5" s="4"/>
      <c r="N5" s="4"/>
      <c r="O5" s="4"/>
      <c r="P5" s="4"/>
      <c r="Q5" s="4"/>
      <c r="R5" s="4"/>
      <c r="S5" s="14"/>
      <c r="T5" s="79"/>
      <c r="U5" s="154"/>
      <c r="V5" s="154"/>
      <c r="W5" s="154"/>
      <c r="X5" s="156"/>
      <c r="Y5" s="156"/>
      <c r="Z5" s="152"/>
      <c r="AA5" s="152"/>
      <c r="AB5" s="141"/>
      <c r="AC5" s="159"/>
      <c r="AD5" s="159"/>
      <c r="AE5" s="159"/>
      <c r="AF5" s="163"/>
      <c r="AG5" s="164"/>
      <c r="AH5" s="145"/>
      <c r="AI5" s="146"/>
      <c r="AJ5" s="146"/>
      <c r="AK5" s="146"/>
      <c r="AL5" s="146"/>
      <c r="AM5" s="147"/>
      <c r="AN5" s="6"/>
    </row>
    <row r="6" spans="2:40" ht="9.75" customHeight="1">
      <c r="B6" s="6"/>
      <c r="C6" s="6"/>
      <c r="D6" s="6"/>
      <c r="E6" s="6"/>
      <c r="F6" s="6"/>
      <c r="G6" s="6"/>
      <c r="H6" s="6"/>
      <c r="I6" s="6"/>
      <c r="J6" s="6"/>
      <c r="K6" s="6"/>
      <c r="L6" s="6"/>
      <c r="M6" s="6"/>
      <c r="N6" s="6"/>
      <c r="O6" s="6"/>
      <c r="P6" s="6"/>
      <c r="Q6" s="6"/>
      <c r="R6" s="6"/>
      <c r="S6" s="14"/>
      <c r="T6" s="79"/>
      <c r="U6" s="154"/>
      <c r="V6" s="154"/>
      <c r="W6" s="154"/>
      <c r="X6" s="157"/>
      <c r="Y6" s="157"/>
      <c r="Z6" s="153"/>
      <c r="AA6" s="153"/>
      <c r="AB6" s="141"/>
      <c r="AC6" s="160"/>
      <c r="AD6" s="160"/>
      <c r="AE6" s="160"/>
      <c r="AF6" s="165"/>
      <c r="AG6" s="166"/>
      <c r="AH6" s="145"/>
      <c r="AI6" s="146"/>
      <c r="AJ6" s="146"/>
      <c r="AK6" s="146"/>
      <c r="AL6" s="146"/>
      <c r="AM6" s="147"/>
      <c r="AN6" s="6"/>
    </row>
    <row r="7" spans="2:40" ht="9.75" customHeight="1">
      <c r="B7" s="6"/>
      <c r="C7" s="2" t="s">
        <v>45</v>
      </c>
      <c r="D7" s="4"/>
      <c r="E7" s="4"/>
      <c r="F7" s="4"/>
      <c r="G7" s="4"/>
      <c r="H7" s="4"/>
      <c r="I7" s="4"/>
      <c r="J7" s="4"/>
      <c r="K7" s="4"/>
      <c r="L7" s="4"/>
      <c r="M7" s="4"/>
      <c r="N7" s="4"/>
      <c r="O7" s="4"/>
      <c r="P7" s="4"/>
      <c r="Q7" s="4"/>
      <c r="R7" s="4"/>
      <c r="S7" s="15"/>
      <c r="T7" s="80"/>
      <c r="U7" s="167" t="s">
        <v>1</v>
      </c>
      <c r="V7" s="167"/>
      <c r="W7" s="167"/>
      <c r="X7" s="168"/>
      <c r="Y7" s="169"/>
      <c r="Z7" s="169"/>
      <c r="AA7" s="169"/>
      <c r="AB7" s="169"/>
      <c r="AC7" s="169"/>
      <c r="AD7" s="169"/>
      <c r="AE7" s="169"/>
      <c r="AF7" s="169"/>
      <c r="AG7" s="170"/>
      <c r="AH7" s="145"/>
      <c r="AI7" s="146"/>
      <c r="AJ7" s="146"/>
      <c r="AK7" s="146"/>
      <c r="AL7" s="146"/>
      <c r="AM7" s="147"/>
      <c r="AN7" s="6"/>
    </row>
    <row r="8" spans="2:40" ht="9.75" customHeight="1">
      <c r="B8" s="6"/>
      <c r="C8" s="5" t="s">
        <v>2</v>
      </c>
      <c r="D8" s="2"/>
      <c r="E8" s="2"/>
      <c r="F8" s="2"/>
      <c r="G8" s="2"/>
      <c r="H8" s="2"/>
      <c r="I8" s="2"/>
      <c r="J8" s="2"/>
      <c r="K8" s="2"/>
      <c r="L8" s="2"/>
      <c r="M8" s="2"/>
      <c r="N8" s="2"/>
      <c r="O8" s="2"/>
      <c r="P8" s="2"/>
      <c r="Q8" s="2"/>
      <c r="R8" s="2"/>
      <c r="S8" s="15"/>
      <c r="T8" s="80"/>
      <c r="U8" s="167"/>
      <c r="V8" s="167"/>
      <c r="W8" s="167"/>
      <c r="X8" s="171"/>
      <c r="Y8" s="172"/>
      <c r="Z8" s="172"/>
      <c r="AA8" s="172"/>
      <c r="AB8" s="172"/>
      <c r="AC8" s="172"/>
      <c r="AD8" s="172"/>
      <c r="AE8" s="172"/>
      <c r="AF8" s="172"/>
      <c r="AG8" s="173"/>
      <c r="AH8" s="145"/>
      <c r="AI8" s="146"/>
      <c r="AJ8" s="146"/>
      <c r="AK8" s="146"/>
      <c r="AL8" s="146"/>
      <c r="AM8" s="147"/>
      <c r="AN8" s="6"/>
    </row>
    <row r="9" spans="2:40" ht="9.75" customHeight="1">
      <c r="B9" s="6"/>
      <c r="C9" s="1" t="s">
        <v>3</v>
      </c>
      <c r="D9" s="2"/>
      <c r="E9" s="2"/>
      <c r="F9" s="2"/>
      <c r="G9" s="2"/>
      <c r="H9" s="2"/>
      <c r="I9" s="2"/>
      <c r="J9" s="2"/>
      <c r="K9" s="2"/>
      <c r="L9" s="2"/>
      <c r="M9" s="2"/>
      <c r="N9" s="2"/>
      <c r="O9" s="2"/>
      <c r="P9" s="2"/>
      <c r="Q9" s="2"/>
      <c r="R9" s="2"/>
      <c r="S9" s="15"/>
      <c r="T9" s="80"/>
      <c r="U9" s="167"/>
      <c r="V9" s="167"/>
      <c r="W9" s="167"/>
      <c r="X9" s="171"/>
      <c r="Y9" s="172"/>
      <c r="Z9" s="172"/>
      <c r="AA9" s="172"/>
      <c r="AB9" s="172"/>
      <c r="AC9" s="172"/>
      <c r="AD9" s="172"/>
      <c r="AE9" s="172"/>
      <c r="AF9" s="172"/>
      <c r="AG9" s="173"/>
      <c r="AH9" s="145"/>
      <c r="AI9" s="146"/>
      <c r="AJ9" s="146"/>
      <c r="AK9" s="146"/>
      <c r="AL9" s="146"/>
      <c r="AM9" s="147"/>
      <c r="AN9" s="6"/>
    </row>
    <row r="10" spans="2:40" ht="9.75" customHeight="1">
      <c r="B10" s="6"/>
      <c r="C10" s="1"/>
      <c r="D10" s="1"/>
      <c r="E10" s="1"/>
      <c r="F10" s="1"/>
      <c r="G10" s="1"/>
      <c r="H10" s="1"/>
      <c r="I10" s="1"/>
      <c r="J10" s="1"/>
      <c r="K10" s="1"/>
      <c r="L10" s="1"/>
      <c r="M10" s="240"/>
      <c r="N10" s="240"/>
      <c r="O10" s="240"/>
      <c r="P10" s="240"/>
      <c r="Q10" s="240"/>
      <c r="R10" s="240"/>
      <c r="S10" s="15"/>
      <c r="T10" s="80"/>
      <c r="U10" s="167"/>
      <c r="V10" s="167"/>
      <c r="W10" s="167"/>
      <c r="X10" s="174"/>
      <c r="Y10" s="175"/>
      <c r="Z10" s="175"/>
      <c r="AA10" s="175"/>
      <c r="AB10" s="175"/>
      <c r="AC10" s="175"/>
      <c r="AD10" s="175"/>
      <c r="AE10" s="175"/>
      <c r="AF10" s="175"/>
      <c r="AG10" s="176"/>
      <c r="AH10" s="148"/>
      <c r="AI10" s="149"/>
      <c r="AJ10" s="149"/>
      <c r="AK10" s="149"/>
      <c r="AL10" s="149"/>
      <c r="AM10" s="150"/>
      <c r="AN10" s="6"/>
    </row>
    <row r="11" spans="2:40" ht="12" customHeight="1">
      <c r="B11" s="6"/>
      <c r="C11" s="179"/>
      <c r="D11" s="179"/>
      <c r="E11" s="179"/>
      <c r="F11" s="179"/>
      <c r="G11" s="1"/>
      <c r="H11" s="179"/>
      <c r="I11" s="179"/>
      <c r="J11" s="179"/>
      <c r="K11" s="179"/>
      <c r="L11" s="1"/>
      <c r="M11" s="240"/>
      <c r="N11" s="240"/>
      <c r="O11" s="240"/>
      <c r="P11" s="240"/>
      <c r="Q11" s="240"/>
      <c r="R11" s="240"/>
      <c r="S11" s="15"/>
      <c r="T11" s="24"/>
      <c r="U11" s="24"/>
      <c r="V11" s="24"/>
      <c r="W11" s="31"/>
      <c r="X11" s="31"/>
      <c r="Y11" s="31"/>
      <c r="Z11" s="31"/>
      <c r="AA11" s="31"/>
      <c r="AB11" s="31"/>
      <c r="AC11" s="31"/>
      <c r="AD11" s="31"/>
      <c r="AE11" s="31"/>
      <c r="AF11" s="31"/>
      <c r="AG11" s="31"/>
      <c r="AH11" s="25"/>
      <c r="AI11" s="25"/>
      <c r="AJ11" s="25"/>
      <c r="AK11" s="25"/>
      <c r="AL11" s="25"/>
      <c r="AM11" s="25"/>
      <c r="AN11" s="6"/>
    </row>
    <row r="12" spans="2:40" ht="5.25" customHeight="1">
      <c r="B12" s="6"/>
      <c r="C12" s="1"/>
      <c r="D12" s="1"/>
      <c r="E12" s="1"/>
      <c r="F12" s="1"/>
      <c r="G12" s="1"/>
      <c r="H12" s="1"/>
      <c r="I12" s="1"/>
      <c r="J12" s="1"/>
      <c r="K12" s="1"/>
      <c r="L12" s="1"/>
      <c r="M12" s="1"/>
      <c r="N12" s="1"/>
      <c r="O12" s="1"/>
      <c r="P12" s="1"/>
      <c r="Q12" s="1"/>
      <c r="R12" s="1"/>
      <c r="S12" s="15"/>
      <c r="T12" s="24"/>
      <c r="U12" s="24"/>
      <c r="V12" s="24"/>
      <c r="W12" s="16"/>
      <c r="X12" s="16"/>
      <c r="Y12" s="16"/>
      <c r="Z12" s="16"/>
      <c r="AA12" s="16"/>
      <c r="AB12" s="16"/>
      <c r="AC12" s="16"/>
      <c r="AD12" s="16"/>
      <c r="AE12" s="16"/>
      <c r="AF12" s="16"/>
      <c r="AG12" s="16"/>
      <c r="AH12" s="25"/>
      <c r="AI12" s="25"/>
      <c r="AJ12" s="25"/>
      <c r="AK12" s="25"/>
      <c r="AL12" s="25"/>
      <c r="AM12" s="25"/>
      <c r="AN12" s="6"/>
    </row>
    <row r="13" spans="2:40" ht="12" customHeight="1" thickBot="1">
      <c r="B13" s="6"/>
      <c r="C13" s="17" t="s">
        <v>23</v>
      </c>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6"/>
    </row>
    <row r="14" spans="2:40" ht="12" customHeight="1">
      <c r="B14" s="6"/>
      <c r="C14" s="213" t="s">
        <v>20</v>
      </c>
      <c r="D14" s="214"/>
      <c r="E14" s="204" t="s">
        <v>4</v>
      </c>
      <c r="F14" s="205"/>
      <c r="G14" s="205"/>
      <c r="H14" s="206"/>
      <c r="I14" s="180" t="s">
        <v>5</v>
      </c>
      <c r="J14" s="180"/>
      <c r="K14" s="180"/>
      <c r="L14" s="181"/>
      <c r="M14" s="182"/>
      <c r="N14" s="182"/>
      <c r="O14" s="182"/>
      <c r="P14" s="182"/>
      <c r="Q14" s="182"/>
      <c r="R14" s="182"/>
      <c r="S14" s="182"/>
      <c r="T14" s="182"/>
      <c r="U14" s="182"/>
      <c r="V14" s="182"/>
      <c r="W14" s="182"/>
      <c r="X14" s="182"/>
      <c r="Y14" s="182"/>
      <c r="Z14" s="182"/>
      <c r="AA14" s="182"/>
      <c r="AB14" s="182"/>
      <c r="AC14" s="182"/>
      <c r="AD14" s="182"/>
      <c r="AE14" s="182"/>
      <c r="AF14" s="182"/>
      <c r="AG14" s="182"/>
      <c r="AH14" s="182"/>
      <c r="AI14" s="182"/>
      <c r="AJ14" s="182"/>
      <c r="AK14" s="182"/>
      <c r="AL14" s="182"/>
      <c r="AM14" s="183"/>
      <c r="AN14" s="6"/>
    </row>
    <row r="15" spans="2:40" ht="12" customHeight="1">
      <c r="B15" s="6"/>
      <c r="C15" s="215"/>
      <c r="D15" s="216"/>
      <c r="E15" s="207"/>
      <c r="F15" s="208"/>
      <c r="G15" s="208"/>
      <c r="H15" s="209"/>
      <c r="I15" s="184" t="s">
        <v>6</v>
      </c>
      <c r="J15" s="184"/>
      <c r="K15" s="184"/>
      <c r="L15" s="229"/>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1"/>
      <c r="AN15" s="6"/>
    </row>
    <row r="16" spans="2:40" ht="12" customHeight="1">
      <c r="B16" s="6"/>
      <c r="C16" s="215"/>
      <c r="D16" s="216"/>
      <c r="E16" s="207"/>
      <c r="F16" s="208"/>
      <c r="G16" s="208"/>
      <c r="H16" s="209"/>
      <c r="I16" s="184"/>
      <c r="J16" s="184"/>
      <c r="K16" s="184"/>
      <c r="L16" s="230"/>
      <c r="M16" s="230"/>
      <c r="N16" s="230"/>
      <c r="O16" s="230"/>
      <c r="P16" s="230"/>
      <c r="Q16" s="230"/>
      <c r="R16" s="230"/>
      <c r="S16" s="230"/>
      <c r="T16" s="230"/>
      <c r="U16" s="230"/>
      <c r="V16" s="230"/>
      <c r="W16" s="230"/>
      <c r="X16" s="230"/>
      <c r="Y16" s="230"/>
      <c r="Z16" s="230"/>
      <c r="AA16" s="230"/>
      <c r="AB16" s="230"/>
      <c r="AC16" s="230"/>
      <c r="AD16" s="230"/>
      <c r="AE16" s="230"/>
      <c r="AF16" s="230"/>
      <c r="AG16" s="230"/>
      <c r="AH16" s="230"/>
      <c r="AI16" s="230"/>
      <c r="AJ16" s="230"/>
      <c r="AK16" s="230"/>
      <c r="AL16" s="230"/>
      <c r="AM16" s="231"/>
      <c r="AN16" s="6"/>
    </row>
    <row r="17" spans="2:40" ht="12" customHeight="1">
      <c r="B17" s="6"/>
      <c r="C17" s="215"/>
      <c r="D17" s="216"/>
      <c r="E17" s="207"/>
      <c r="F17" s="208"/>
      <c r="G17" s="208"/>
      <c r="H17" s="209"/>
      <c r="I17" s="184"/>
      <c r="J17" s="184"/>
      <c r="K17" s="184"/>
      <c r="L17" s="230"/>
      <c r="M17" s="230"/>
      <c r="N17" s="230"/>
      <c r="O17" s="230"/>
      <c r="P17" s="230"/>
      <c r="Q17" s="230"/>
      <c r="R17" s="230"/>
      <c r="S17" s="230"/>
      <c r="T17" s="230"/>
      <c r="U17" s="230"/>
      <c r="V17" s="230"/>
      <c r="W17" s="230"/>
      <c r="X17" s="230"/>
      <c r="Y17" s="230"/>
      <c r="Z17" s="230"/>
      <c r="AA17" s="230"/>
      <c r="AB17" s="230"/>
      <c r="AC17" s="230"/>
      <c r="AD17" s="230"/>
      <c r="AE17" s="230"/>
      <c r="AF17" s="230"/>
      <c r="AG17" s="230"/>
      <c r="AH17" s="230"/>
      <c r="AI17" s="230"/>
      <c r="AJ17" s="230"/>
      <c r="AK17" s="230"/>
      <c r="AL17" s="230"/>
      <c r="AM17" s="231"/>
      <c r="AN17" s="6"/>
    </row>
    <row r="18" spans="2:40" ht="12" customHeight="1">
      <c r="B18" s="6"/>
      <c r="C18" s="215"/>
      <c r="D18" s="216"/>
      <c r="E18" s="207"/>
      <c r="F18" s="208"/>
      <c r="G18" s="208"/>
      <c r="H18" s="209"/>
      <c r="I18" s="232" t="s">
        <v>7</v>
      </c>
      <c r="J18" s="232"/>
      <c r="K18" s="232"/>
      <c r="L18" s="84" t="s">
        <v>8</v>
      </c>
      <c r="M18" s="222"/>
      <c r="N18" s="222"/>
      <c r="O18" s="83" t="s">
        <v>14</v>
      </c>
      <c r="P18" s="222"/>
      <c r="Q18" s="222"/>
      <c r="R18" s="222"/>
      <c r="S18" s="81"/>
      <c r="T18" s="81"/>
      <c r="U18" s="81"/>
      <c r="V18" s="81"/>
      <c r="W18" s="81"/>
      <c r="X18" s="81"/>
      <c r="Y18" s="81"/>
      <c r="Z18" s="81"/>
      <c r="AA18" s="81"/>
      <c r="AB18" s="81"/>
      <c r="AC18" s="81"/>
      <c r="AD18" s="81"/>
      <c r="AE18" s="81"/>
      <c r="AF18" s="81"/>
      <c r="AG18" s="81"/>
      <c r="AH18" s="81"/>
      <c r="AI18" s="81"/>
      <c r="AJ18" s="81"/>
      <c r="AK18" s="81"/>
      <c r="AL18" s="81"/>
      <c r="AM18" s="82"/>
      <c r="AN18" s="6"/>
    </row>
    <row r="19" spans="2:40" ht="12" customHeight="1">
      <c r="B19" s="6"/>
      <c r="C19" s="215"/>
      <c r="D19" s="216"/>
      <c r="E19" s="207"/>
      <c r="F19" s="208"/>
      <c r="G19" s="208"/>
      <c r="H19" s="209"/>
      <c r="I19" s="232"/>
      <c r="J19" s="232"/>
      <c r="K19" s="232"/>
      <c r="L19" s="233"/>
      <c r="M19" s="233"/>
      <c r="N19" s="233"/>
      <c r="O19" s="233"/>
      <c r="P19" s="233"/>
      <c r="Q19" s="233"/>
      <c r="R19" s="233"/>
      <c r="S19" s="233"/>
      <c r="T19" s="233"/>
      <c r="U19" s="233"/>
      <c r="V19" s="233"/>
      <c r="W19" s="233"/>
      <c r="X19" s="233"/>
      <c r="Y19" s="233"/>
      <c r="Z19" s="233"/>
      <c r="AA19" s="233"/>
      <c r="AB19" s="233"/>
      <c r="AC19" s="233"/>
      <c r="AD19" s="233"/>
      <c r="AE19" s="233"/>
      <c r="AF19" s="233"/>
      <c r="AG19" s="233"/>
      <c r="AH19" s="233"/>
      <c r="AI19" s="233"/>
      <c r="AJ19" s="233"/>
      <c r="AK19" s="233"/>
      <c r="AL19" s="233"/>
      <c r="AM19" s="234"/>
      <c r="AN19" s="6"/>
    </row>
    <row r="20" spans="2:40" ht="12" customHeight="1">
      <c r="B20" s="6"/>
      <c r="C20" s="215"/>
      <c r="D20" s="216"/>
      <c r="E20" s="210"/>
      <c r="F20" s="211"/>
      <c r="G20" s="211"/>
      <c r="H20" s="212"/>
      <c r="I20" s="232"/>
      <c r="J20" s="232"/>
      <c r="K20" s="232"/>
      <c r="L20" s="230"/>
      <c r="M20" s="230"/>
      <c r="N20" s="230"/>
      <c r="O20" s="230"/>
      <c r="P20" s="230"/>
      <c r="Q20" s="230"/>
      <c r="R20" s="230"/>
      <c r="S20" s="230"/>
      <c r="T20" s="230"/>
      <c r="U20" s="230"/>
      <c r="V20" s="230"/>
      <c r="W20" s="230"/>
      <c r="X20" s="230"/>
      <c r="Y20" s="230"/>
      <c r="Z20" s="230"/>
      <c r="AA20" s="230"/>
      <c r="AB20" s="230"/>
      <c r="AC20" s="230"/>
      <c r="AD20" s="230"/>
      <c r="AE20" s="230"/>
      <c r="AF20" s="230"/>
      <c r="AG20" s="230"/>
      <c r="AH20" s="230"/>
      <c r="AI20" s="230"/>
      <c r="AJ20" s="230"/>
      <c r="AK20" s="230"/>
      <c r="AL20" s="230"/>
      <c r="AM20" s="231"/>
      <c r="AN20" s="6"/>
    </row>
    <row r="21" spans="2:40" ht="15" customHeight="1">
      <c r="B21" s="6"/>
      <c r="C21" s="215"/>
      <c r="D21" s="216"/>
      <c r="E21" s="223" t="s">
        <v>21</v>
      </c>
      <c r="F21" s="224"/>
      <c r="G21" s="224"/>
      <c r="H21" s="225"/>
      <c r="I21" s="26"/>
      <c r="J21" s="27" t="s">
        <v>118</v>
      </c>
      <c r="K21" s="28"/>
      <c r="L21" s="26"/>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30"/>
      <c r="AN21" s="6"/>
    </row>
    <row r="22" spans="2:40" ht="12" customHeight="1">
      <c r="B22" s="6"/>
      <c r="C22" s="215"/>
      <c r="D22" s="216"/>
      <c r="E22" s="223"/>
      <c r="F22" s="224"/>
      <c r="G22" s="224"/>
      <c r="H22" s="225"/>
      <c r="I22" s="232" t="s">
        <v>6</v>
      </c>
      <c r="J22" s="232"/>
      <c r="K22" s="232"/>
      <c r="L22" s="235" t="str">
        <f>IF(データ取込!D2=TRUE,IF(品質性能試験申込書!L15=0,"",品質性能試験申込書!L15),"")</f>
        <v/>
      </c>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6"/>
      <c r="AN22" s="6"/>
    </row>
    <row r="23" spans="2:40" ht="12" customHeight="1">
      <c r="B23" s="6"/>
      <c r="C23" s="215"/>
      <c r="D23" s="216"/>
      <c r="E23" s="223"/>
      <c r="F23" s="224"/>
      <c r="G23" s="224"/>
      <c r="H23" s="225"/>
      <c r="I23" s="232"/>
      <c r="J23" s="232"/>
      <c r="K23" s="232"/>
      <c r="L23" s="235"/>
      <c r="M23" s="235"/>
      <c r="N23" s="235"/>
      <c r="O23" s="235"/>
      <c r="P23" s="235"/>
      <c r="Q23" s="235"/>
      <c r="R23" s="235"/>
      <c r="S23" s="235"/>
      <c r="T23" s="235"/>
      <c r="U23" s="235"/>
      <c r="V23" s="235"/>
      <c r="W23" s="235"/>
      <c r="X23" s="235"/>
      <c r="Y23" s="235"/>
      <c r="Z23" s="235"/>
      <c r="AA23" s="235"/>
      <c r="AB23" s="235"/>
      <c r="AC23" s="235"/>
      <c r="AD23" s="235"/>
      <c r="AE23" s="235"/>
      <c r="AF23" s="235"/>
      <c r="AG23" s="235"/>
      <c r="AH23" s="235"/>
      <c r="AI23" s="235"/>
      <c r="AJ23" s="235"/>
      <c r="AK23" s="235"/>
      <c r="AL23" s="235"/>
      <c r="AM23" s="236"/>
      <c r="AN23" s="6"/>
    </row>
    <row r="24" spans="2:40" ht="12" customHeight="1">
      <c r="B24" s="6"/>
      <c r="C24" s="215"/>
      <c r="D24" s="216"/>
      <c r="E24" s="223"/>
      <c r="F24" s="224"/>
      <c r="G24" s="224"/>
      <c r="H24" s="225"/>
      <c r="I24" s="232"/>
      <c r="J24" s="232"/>
      <c r="K24" s="232"/>
      <c r="L24" s="235"/>
      <c r="M24" s="235"/>
      <c r="N24" s="235"/>
      <c r="O24" s="235"/>
      <c r="P24" s="235"/>
      <c r="Q24" s="235"/>
      <c r="R24" s="235"/>
      <c r="S24" s="235"/>
      <c r="T24" s="235"/>
      <c r="U24" s="235"/>
      <c r="V24" s="235"/>
      <c r="W24" s="235"/>
      <c r="X24" s="235"/>
      <c r="Y24" s="235"/>
      <c r="Z24" s="235"/>
      <c r="AA24" s="235"/>
      <c r="AB24" s="235"/>
      <c r="AC24" s="235"/>
      <c r="AD24" s="235"/>
      <c r="AE24" s="235"/>
      <c r="AF24" s="235"/>
      <c r="AG24" s="235"/>
      <c r="AH24" s="235"/>
      <c r="AI24" s="235"/>
      <c r="AJ24" s="235"/>
      <c r="AK24" s="235"/>
      <c r="AL24" s="235"/>
      <c r="AM24" s="236"/>
      <c r="AN24" s="6"/>
    </row>
    <row r="25" spans="2:40" ht="12" customHeight="1">
      <c r="B25" s="6"/>
      <c r="C25" s="215"/>
      <c r="D25" s="216"/>
      <c r="E25" s="223"/>
      <c r="F25" s="224"/>
      <c r="G25" s="224"/>
      <c r="H25" s="225"/>
      <c r="I25" s="184" t="s">
        <v>7</v>
      </c>
      <c r="J25" s="184"/>
      <c r="K25" s="184"/>
      <c r="L25" s="84" t="s">
        <v>8</v>
      </c>
      <c r="M25" s="222" t="str">
        <f>IF(データ取込!D2=TRUE,IF(品質性能試験申込書!M18=0,"",品質性能試験申込書!M18),"")</f>
        <v/>
      </c>
      <c r="N25" s="222"/>
      <c r="O25" s="83" t="s">
        <v>14</v>
      </c>
      <c r="P25" s="222" t="str">
        <f>IF(データ取込!D2=TRUE,IF(品質性能試験申込書!P18=0,"",品質性能試験申込書!P18),"")</f>
        <v/>
      </c>
      <c r="Q25" s="222"/>
      <c r="R25" s="222"/>
      <c r="S25" s="81"/>
      <c r="T25" s="81"/>
      <c r="U25" s="81"/>
      <c r="V25" s="81"/>
      <c r="W25" s="81"/>
      <c r="X25" s="81"/>
      <c r="Y25" s="81"/>
      <c r="Z25" s="81"/>
      <c r="AA25" s="81"/>
      <c r="AB25" s="81"/>
      <c r="AC25" s="81"/>
      <c r="AD25" s="81"/>
      <c r="AE25" s="81"/>
      <c r="AF25" s="81"/>
      <c r="AG25" s="81"/>
      <c r="AH25" s="81"/>
      <c r="AI25" s="81"/>
      <c r="AJ25" s="81"/>
      <c r="AK25" s="81"/>
      <c r="AL25" s="81"/>
      <c r="AM25" s="82"/>
      <c r="AN25" s="6"/>
    </row>
    <row r="26" spans="2:40" ht="12" customHeight="1">
      <c r="B26" s="6"/>
      <c r="C26" s="215"/>
      <c r="D26" s="216"/>
      <c r="E26" s="223"/>
      <c r="F26" s="224"/>
      <c r="G26" s="224"/>
      <c r="H26" s="225"/>
      <c r="I26" s="184"/>
      <c r="J26" s="184"/>
      <c r="K26" s="184"/>
      <c r="L26" s="237" t="str">
        <f>IF(データ取込!D2=TRUE,IF(品質性能試験申込書!L19=0,"",品質性能試験申込書!L19),"")</f>
        <v/>
      </c>
      <c r="M26" s="237"/>
      <c r="N26" s="237"/>
      <c r="O26" s="237"/>
      <c r="P26" s="237"/>
      <c r="Q26" s="237"/>
      <c r="R26" s="237"/>
      <c r="S26" s="237"/>
      <c r="T26" s="237"/>
      <c r="U26" s="237"/>
      <c r="V26" s="237"/>
      <c r="W26" s="237"/>
      <c r="X26" s="237"/>
      <c r="Y26" s="237"/>
      <c r="Z26" s="237"/>
      <c r="AA26" s="237"/>
      <c r="AB26" s="237"/>
      <c r="AC26" s="237"/>
      <c r="AD26" s="237"/>
      <c r="AE26" s="237"/>
      <c r="AF26" s="237"/>
      <c r="AG26" s="237"/>
      <c r="AH26" s="237"/>
      <c r="AI26" s="237"/>
      <c r="AJ26" s="237"/>
      <c r="AK26" s="237"/>
      <c r="AL26" s="237"/>
      <c r="AM26" s="238"/>
      <c r="AN26" s="6"/>
    </row>
    <row r="27" spans="2:40" ht="12" customHeight="1">
      <c r="B27" s="6"/>
      <c r="C27" s="215"/>
      <c r="D27" s="216"/>
      <c r="E27" s="223"/>
      <c r="F27" s="224"/>
      <c r="G27" s="224"/>
      <c r="H27" s="225"/>
      <c r="I27" s="184"/>
      <c r="J27" s="184"/>
      <c r="K27" s="184"/>
      <c r="L27" s="235"/>
      <c r="M27" s="235"/>
      <c r="N27" s="235"/>
      <c r="O27" s="235"/>
      <c r="P27" s="235"/>
      <c r="Q27" s="235"/>
      <c r="R27" s="235"/>
      <c r="S27" s="235"/>
      <c r="T27" s="235"/>
      <c r="U27" s="235"/>
      <c r="V27" s="235"/>
      <c r="W27" s="235"/>
      <c r="X27" s="235"/>
      <c r="Y27" s="235"/>
      <c r="Z27" s="235"/>
      <c r="AA27" s="235"/>
      <c r="AB27" s="235"/>
      <c r="AC27" s="235"/>
      <c r="AD27" s="235"/>
      <c r="AE27" s="235"/>
      <c r="AF27" s="235"/>
      <c r="AG27" s="235"/>
      <c r="AH27" s="235"/>
      <c r="AI27" s="235"/>
      <c r="AJ27" s="235"/>
      <c r="AK27" s="235"/>
      <c r="AL27" s="235"/>
      <c r="AM27" s="236"/>
      <c r="AN27" s="6"/>
    </row>
    <row r="28" spans="2:40" ht="12" customHeight="1">
      <c r="B28" s="6"/>
      <c r="C28" s="215"/>
      <c r="D28" s="216"/>
      <c r="E28" s="223"/>
      <c r="F28" s="224"/>
      <c r="G28" s="224"/>
      <c r="H28" s="225"/>
      <c r="I28" s="239" t="s">
        <v>9</v>
      </c>
      <c r="J28" s="184"/>
      <c r="K28" s="184"/>
      <c r="L28" s="185"/>
      <c r="M28" s="186"/>
      <c r="N28" s="186"/>
      <c r="O28" s="186"/>
      <c r="P28" s="186"/>
      <c r="Q28" s="186"/>
      <c r="R28" s="186"/>
      <c r="S28" s="186"/>
      <c r="T28" s="186"/>
      <c r="U28" s="186"/>
      <c r="V28" s="186"/>
      <c r="W28" s="186"/>
      <c r="X28" s="186"/>
      <c r="Y28" s="187" t="s">
        <v>10</v>
      </c>
      <c r="Z28" s="188"/>
      <c r="AA28" s="189"/>
      <c r="AB28" s="190"/>
      <c r="AC28" s="190"/>
      <c r="AD28" s="190"/>
      <c r="AE28" s="190"/>
      <c r="AF28" s="190"/>
      <c r="AG28" s="190"/>
      <c r="AH28" s="190"/>
      <c r="AI28" s="190"/>
      <c r="AJ28" s="190"/>
      <c r="AK28" s="190"/>
      <c r="AL28" s="190"/>
      <c r="AM28" s="191"/>
      <c r="AN28" s="6"/>
    </row>
    <row r="29" spans="2:40" ht="12" customHeight="1">
      <c r="B29" s="6"/>
      <c r="C29" s="215"/>
      <c r="D29" s="216"/>
      <c r="E29" s="223"/>
      <c r="F29" s="224"/>
      <c r="G29" s="224"/>
      <c r="H29" s="225"/>
      <c r="I29" s="184"/>
      <c r="J29" s="184"/>
      <c r="K29" s="184"/>
      <c r="L29" s="185"/>
      <c r="M29" s="186"/>
      <c r="N29" s="186"/>
      <c r="O29" s="186"/>
      <c r="P29" s="186"/>
      <c r="Q29" s="186"/>
      <c r="R29" s="186"/>
      <c r="S29" s="186"/>
      <c r="T29" s="186"/>
      <c r="U29" s="186"/>
      <c r="V29" s="186"/>
      <c r="W29" s="186"/>
      <c r="X29" s="186"/>
      <c r="Y29" s="187"/>
      <c r="Z29" s="188"/>
      <c r="AA29" s="189"/>
      <c r="AB29" s="190"/>
      <c r="AC29" s="190"/>
      <c r="AD29" s="190"/>
      <c r="AE29" s="190"/>
      <c r="AF29" s="190"/>
      <c r="AG29" s="190"/>
      <c r="AH29" s="190"/>
      <c r="AI29" s="190"/>
      <c r="AJ29" s="190"/>
      <c r="AK29" s="190"/>
      <c r="AL29" s="190"/>
      <c r="AM29" s="191"/>
      <c r="AN29" s="6"/>
    </row>
    <row r="30" spans="2:40" ht="12" customHeight="1">
      <c r="B30" s="6"/>
      <c r="C30" s="215"/>
      <c r="D30" s="216"/>
      <c r="E30" s="223"/>
      <c r="F30" s="224"/>
      <c r="G30" s="224"/>
      <c r="H30" s="225"/>
      <c r="I30" s="184"/>
      <c r="J30" s="184"/>
      <c r="K30" s="184"/>
      <c r="L30" s="185"/>
      <c r="M30" s="186"/>
      <c r="N30" s="186"/>
      <c r="O30" s="186"/>
      <c r="P30" s="186"/>
      <c r="Q30" s="186"/>
      <c r="R30" s="186"/>
      <c r="S30" s="186"/>
      <c r="T30" s="186"/>
      <c r="U30" s="186"/>
      <c r="V30" s="186"/>
      <c r="W30" s="186"/>
      <c r="X30" s="186"/>
      <c r="Y30" s="187"/>
      <c r="Z30" s="188"/>
      <c r="AA30" s="189"/>
      <c r="AB30" s="190"/>
      <c r="AC30" s="190"/>
      <c r="AD30" s="190"/>
      <c r="AE30" s="190"/>
      <c r="AF30" s="190"/>
      <c r="AG30" s="190"/>
      <c r="AH30" s="190"/>
      <c r="AI30" s="190"/>
      <c r="AJ30" s="190"/>
      <c r="AK30" s="190"/>
      <c r="AL30" s="190"/>
      <c r="AM30" s="191"/>
      <c r="AN30" s="6"/>
    </row>
    <row r="31" spans="2:40" ht="12" customHeight="1">
      <c r="B31" s="6"/>
      <c r="C31" s="215"/>
      <c r="D31" s="216"/>
      <c r="E31" s="223"/>
      <c r="F31" s="224"/>
      <c r="G31" s="224"/>
      <c r="H31" s="225"/>
      <c r="I31" s="219" t="s">
        <v>116</v>
      </c>
      <c r="J31" s="220"/>
      <c r="K31" s="220"/>
      <c r="L31" s="243"/>
      <c r="M31" s="243"/>
      <c r="N31" s="243"/>
      <c r="O31" s="243"/>
      <c r="P31" s="243"/>
      <c r="Q31" s="243"/>
      <c r="R31" s="241" t="s">
        <v>115</v>
      </c>
      <c r="S31" s="241"/>
      <c r="T31" s="245"/>
      <c r="U31" s="245"/>
      <c r="V31" s="245"/>
      <c r="W31" s="245"/>
      <c r="X31" s="246"/>
      <c r="Y31" s="192" t="s">
        <v>114</v>
      </c>
      <c r="Z31" s="193"/>
      <c r="AA31" s="194"/>
      <c r="AB31" s="198"/>
      <c r="AC31" s="198"/>
      <c r="AD31" s="198"/>
      <c r="AE31" s="198"/>
      <c r="AF31" s="198"/>
      <c r="AG31" s="198"/>
      <c r="AH31" s="198"/>
      <c r="AI31" s="198"/>
      <c r="AJ31" s="198"/>
      <c r="AK31" s="198"/>
      <c r="AL31" s="198"/>
      <c r="AM31" s="199"/>
      <c r="AN31" s="6"/>
    </row>
    <row r="32" spans="2:40" ht="12" customHeight="1" thickBot="1">
      <c r="B32" s="6"/>
      <c r="C32" s="217"/>
      <c r="D32" s="218"/>
      <c r="E32" s="226"/>
      <c r="F32" s="227"/>
      <c r="G32" s="227"/>
      <c r="H32" s="228"/>
      <c r="I32" s="195"/>
      <c r="J32" s="196"/>
      <c r="K32" s="196"/>
      <c r="L32" s="244"/>
      <c r="M32" s="244"/>
      <c r="N32" s="244"/>
      <c r="O32" s="244"/>
      <c r="P32" s="244"/>
      <c r="Q32" s="244"/>
      <c r="R32" s="242"/>
      <c r="S32" s="242"/>
      <c r="T32" s="247"/>
      <c r="U32" s="247"/>
      <c r="V32" s="247"/>
      <c r="W32" s="247"/>
      <c r="X32" s="248"/>
      <c r="Y32" s="195"/>
      <c r="Z32" s="196"/>
      <c r="AA32" s="197"/>
      <c r="AB32" s="200"/>
      <c r="AC32" s="200"/>
      <c r="AD32" s="200"/>
      <c r="AE32" s="200"/>
      <c r="AF32" s="200"/>
      <c r="AG32" s="200"/>
      <c r="AH32" s="200"/>
      <c r="AI32" s="200"/>
      <c r="AJ32" s="200"/>
      <c r="AK32" s="200"/>
      <c r="AL32" s="200"/>
      <c r="AM32" s="201"/>
      <c r="AN32" s="6"/>
    </row>
    <row r="33" spans="2:40" ht="5.25" customHeight="1" thickBot="1">
      <c r="B33" s="6"/>
      <c r="C33" s="177"/>
      <c r="D33" s="178"/>
      <c r="E33" s="178"/>
      <c r="F33" s="178"/>
      <c r="G33" s="178"/>
      <c r="H33" s="178"/>
      <c r="I33" s="178"/>
      <c r="J33" s="178"/>
      <c r="K33" s="178"/>
      <c r="L33" s="178"/>
      <c r="M33" s="178"/>
      <c r="N33" s="178"/>
      <c r="O33" s="178"/>
      <c r="P33" s="178"/>
      <c r="Q33" s="178"/>
      <c r="R33" s="178"/>
      <c r="S33" s="178"/>
      <c r="T33" s="178"/>
      <c r="U33" s="178"/>
      <c r="V33" s="178"/>
      <c r="W33" s="178"/>
      <c r="X33" s="178"/>
      <c r="Y33" s="178"/>
      <c r="Z33" s="178"/>
      <c r="AA33" s="178"/>
      <c r="AB33" s="178"/>
      <c r="AC33" s="178"/>
      <c r="AD33" s="178"/>
      <c r="AE33" s="178"/>
      <c r="AF33" s="178"/>
      <c r="AG33" s="178"/>
      <c r="AH33" s="178"/>
      <c r="AI33" s="178"/>
      <c r="AJ33" s="178"/>
      <c r="AK33" s="178"/>
      <c r="AL33" s="178"/>
      <c r="AM33" s="178"/>
      <c r="AN33" s="6"/>
    </row>
    <row r="34" spans="2:40" ht="9" customHeight="1">
      <c r="B34" s="6"/>
      <c r="C34" s="213" t="s">
        <v>87</v>
      </c>
      <c r="D34" s="214"/>
      <c r="E34" s="485" t="s">
        <v>46</v>
      </c>
      <c r="F34" s="486"/>
      <c r="G34" s="486"/>
      <c r="H34" s="487"/>
      <c r="I34" s="489"/>
      <c r="J34" s="490"/>
      <c r="K34" s="490"/>
      <c r="L34" s="490"/>
      <c r="M34" s="490"/>
      <c r="N34" s="490"/>
      <c r="O34" s="490"/>
      <c r="P34" s="490"/>
      <c r="Q34" s="490"/>
      <c r="R34" s="490"/>
      <c r="S34" s="490"/>
      <c r="T34" s="490"/>
      <c r="U34" s="490"/>
      <c r="V34" s="490"/>
      <c r="W34" s="490"/>
      <c r="X34" s="490"/>
      <c r="Y34" s="490"/>
      <c r="Z34" s="490"/>
      <c r="AA34" s="490"/>
      <c r="AB34" s="490"/>
      <c r="AC34" s="490"/>
      <c r="AD34" s="490"/>
      <c r="AE34" s="490"/>
      <c r="AF34" s="490"/>
      <c r="AG34" s="490"/>
      <c r="AH34" s="490"/>
      <c r="AI34" s="490"/>
      <c r="AJ34" s="490"/>
      <c r="AK34" s="490"/>
      <c r="AL34" s="490"/>
      <c r="AM34" s="491"/>
      <c r="AN34" s="33"/>
    </row>
    <row r="35" spans="2:40" ht="9" customHeight="1">
      <c r="B35" s="6"/>
      <c r="C35" s="215"/>
      <c r="D35" s="216"/>
      <c r="E35" s="488"/>
      <c r="F35" s="488"/>
      <c r="G35" s="488"/>
      <c r="H35" s="326"/>
      <c r="I35" s="492"/>
      <c r="J35" s="493"/>
      <c r="K35" s="493"/>
      <c r="L35" s="493"/>
      <c r="M35" s="493"/>
      <c r="N35" s="493"/>
      <c r="O35" s="493"/>
      <c r="P35" s="493"/>
      <c r="Q35" s="493"/>
      <c r="R35" s="493"/>
      <c r="S35" s="493"/>
      <c r="T35" s="493"/>
      <c r="U35" s="493"/>
      <c r="V35" s="493"/>
      <c r="W35" s="493"/>
      <c r="X35" s="493"/>
      <c r="Y35" s="493"/>
      <c r="Z35" s="493"/>
      <c r="AA35" s="493"/>
      <c r="AB35" s="493"/>
      <c r="AC35" s="493"/>
      <c r="AD35" s="493"/>
      <c r="AE35" s="493"/>
      <c r="AF35" s="493"/>
      <c r="AG35" s="493"/>
      <c r="AH35" s="493"/>
      <c r="AI35" s="493"/>
      <c r="AJ35" s="493"/>
      <c r="AK35" s="493"/>
      <c r="AL35" s="493"/>
      <c r="AM35" s="494"/>
      <c r="AN35" s="33"/>
    </row>
    <row r="36" spans="2:40" ht="9" customHeight="1">
      <c r="B36" s="6"/>
      <c r="C36" s="215"/>
      <c r="D36" s="216"/>
      <c r="E36" s="495" t="s">
        <v>88</v>
      </c>
      <c r="F36" s="496"/>
      <c r="G36" s="496"/>
      <c r="H36" s="497"/>
      <c r="I36" s="501"/>
      <c r="J36" s="502"/>
      <c r="K36" s="502"/>
      <c r="L36" s="502"/>
      <c r="M36" s="502"/>
      <c r="N36" s="502"/>
      <c r="O36" s="502"/>
      <c r="P36" s="502"/>
      <c r="Q36" s="502"/>
      <c r="R36" s="503"/>
      <c r="S36" s="507" t="s">
        <v>89</v>
      </c>
      <c r="T36" s="508"/>
      <c r="U36" s="508"/>
      <c r="V36" s="508"/>
      <c r="W36" s="509"/>
      <c r="X36" s="74"/>
      <c r="Y36" s="74"/>
      <c r="Z36" s="396" t="s">
        <v>90</v>
      </c>
      <c r="AA36" s="396"/>
      <c r="AB36" s="396"/>
      <c r="AC36" s="396"/>
      <c r="AD36" s="396"/>
      <c r="AE36" s="396"/>
      <c r="AF36" s="398"/>
      <c r="AG36" s="400" t="s">
        <v>91</v>
      </c>
      <c r="AH36" s="400"/>
      <c r="AI36" s="400"/>
      <c r="AJ36" s="400"/>
      <c r="AK36" s="400"/>
      <c r="AL36" s="400"/>
      <c r="AM36" s="401"/>
      <c r="AN36" s="33"/>
    </row>
    <row r="37" spans="2:40" ht="9" customHeight="1">
      <c r="B37" s="6"/>
      <c r="C37" s="215"/>
      <c r="D37" s="216"/>
      <c r="E37" s="498"/>
      <c r="F37" s="499"/>
      <c r="G37" s="499"/>
      <c r="H37" s="500"/>
      <c r="I37" s="504"/>
      <c r="J37" s="505"/>
      <c r="K37" s="505"/>
      <c r="L37" s="505"/>
      <c r="M37" s="505"/>
      <c r="N37" s="505"/>
      <c r="O37" s="505"/>
      <c r="P37" s="505"/>
      <c r="Q37" s="505"/>
      <c r="R37" s="506"/>
      <c r="S37" s="510"/>
      <c r="T37" s="511"/>
      <c r="U37" s="511"/>
      <c r="V37" s="511"/>
      <c r="W37" s="512"/>
      <c r="X37" s="75"/>
      <c r="Y37" s="75"/>
      <c r="Z37" s="397"/>
      <c r="AA37" s="397"/>
      <c r="AB37" s="397"/>
      <c r="AC37" s="397"/>
      <c r="AD37" s="397"/>
      <c r="AE37" s="397"/>
      <c r="AF37" s="399"/>
      <c r="AG37" s="402"/>
      <c r="AH37" s="402"/>
      <c r="AI37" s="402"/>
      <c r="AJ37" s="402"/>
      <c r="AK37" s="402"/>
      <c r="AL37" s="402"/>
      <c r="AM37" s="403"/>
      <c r="AN37" s="33"/>
    </row>
    <row r="38" spans="2:40" ht="9" customHeight="1">
      <c r="B38" s="6"/>
      <c r="C38" s="215"/>
      <c r="D38" s="216"/>
      <c r="E38" s="404" t="s">
        <v>92</v>
      </c>
      <c r="F38" s="405"/>
      <c r="G38" s="405"/>
      <c r="H38" s="406"/>
      <c r="I38" s="410"/>
      <c r="J38" s="411"/>
      <c r="K38" s="411"/>
      <c r="L38" s="411"/>
      <c r="M38" s="411"/>
      <c r="N38" s="411"/>
      <c r="O38" s="411"/>
      <c r="P38" s="411"/>
      <c r="Q38" s="411"/>
      <c r="R38" s="412"/>
      <c r="S38" s="510"/>
      <c r="T38" s="511"/>
      <c r="U38" s="511"/>
      <c r="V38" s="511"/>
      <c r="W38" s="512"/>
      <c r="X38" s="76"/>
      <c r="Y38" s="76"/>
      <c r="Z38" s="416" t="s">
        <v>93</v>
      </c>
      <c r="AA38" s="416"/>
      <c r="AB38" s="416"/>
      <c r="AC38" s="416"/>
      <c r="AD38" s="416"/>
      <c r="AE38" s="416"/>
      <c r="AF38" s="399"/>
      <c r="AG38" s="402" t="s">
        <v>94</v>
      </c>
      <c r="AH38" s="402"/>
      <c r="AI38" s="402"/>
      <c r="AJ38" s="402"/>
      <c r="AK38" s="402"/>
      <c r="AL38" s="402"/>
      <c r="AM38" s="403"/>
      <c r="AN38" s="33"/>
    </row>
    <row r="39" spans="2:40" ht="9" customHeight="1">
      <c r="B39" s="6"/>
      <c r="C39" s="215"/>
      <c r="D39" s="216"/>
      <c r="E39" s="407"/>
      <c r="F39" s="408"/>
      <c r="G39" s="408"/>
      <c r="H39" s="409"/>
      <c r="I39" s="413"/>
      <c r="J39" s="414"/>
      <c r="K39" s="414"/>
      <c r="L39" s="414"/>
      <c r="M39" s="414"/>
      <c r="N39" s="414"/>
      <c r="O39" s="414"/>
      <c r="P39" s="414"/>
      <c r="Q39" s="414"/>
      <c r="R39" s="415"/>
      <c r="S39" s="510"/>
      <c r="T39" s="511"/>
      <c r="U39" s="511"/>
      <c r="V39" s="511"/>
      <c r="W39" s="512"/>
      <c r="X39" s="76"/>
      <c r="Y39" s="76"/>
      <c r="Z39" s="416"/>
      <c r="AA39" s="416"/>
      <c r="AB39" s="416"/>
      <c r="AC39" s="416"/>
      <c r="AD39" s="416"/>
      <c r="AE39" s="416"/>
      <c r="AF39" s="399"/>
      <c r="AG39" s="402"/>
      <c r="AH39" s="402"/>
      <c r="AI39" s="402"/>
      <c r="AJ39" s="402"/>
      <c r="AK39" s="402"/>
      <c r="AL39" s="402"/>
      <c r="AM39" s="403"/>
      <c r="AN39" s="33"/>
    </row>
    <row r="40" spans="2:40" ht="9" customHeight="1">
      <c r="B40" s="6"/>
      <c r="C40" s="215"/>
      <c r="D40" s="216"/>
      <c r="E40" s="404" t="s">
        <v>95</v>
      </c>
      <c r="F40" s="405"/>
      <c r="G40" s="405"/>
      <c r="H40" s="406"/>
      <c r="I40" s="417" t="str">
        <f>IF(OR(_xlfn.DAYS(I38,I36)=0,NOT(AND(I36&lt;&gt;"",I38&lt;&gt;""))),"",_xlfn.DAYS(I38,I36))</f>
        <v/>
      </c>
      <c r="J40" s="418"/>
      <c r="K40" s="418"/>
      <c r="L40" s="418"/>
      <c r="M40" s="418"/>
      <c r="N40" s="418"/>
      <c r="O40" s="421" t="s">
        <v>96</v>
      </c>
      <c r="P40" s="421"/>
      <c r="Q40" s="56"/>
      <c r="R40" s="56"/>
      <c r="S40" s="510"/>
      <c r="T40" s="511"/>
      <c r="U40" s="511"/>
      <c r="V40" s="511"/>
      <c r="W40" s="512"/>
      <c r="X40" s="423"/>
      <c r="Y40" s="423"/>
      <c r="Z40" s="425" t="s">
        <v>97</v>
      </c>
      <c r="AA40" s="425"/>
      <c r="AB40" s="425"/>
      <c r="AC40" s="427"/>
      <c r="AD40" s="427"/>
      <c r="AE40" s="427"/>
      <c r="AF40" s="427"/>
      <c r="AG40" s="427"/>
      <c r="AH40" s="427"/>
      <c r="AI40" s="427"/>
      <c r="AJ40" s="427"/>
      <c r="AK40" s="427"/>
      <c r="AL40" s="429" t="s">
        <v>11</v>
      </c>
      <c r="AM40" s="77"/>
      <c r="AN40" s="33"/>
    </row>
    <row r="41" spans="2:40" ht="9" customHeight="1">
      <c r="B41" s="6"/>
      <c r="C41" s="215"/>
      <c r="D41" s="216"/>
      <c r="E41" s="407"/>
      <c r="F41" s="408"/>
      <c r="G41" s="408"/>
      <c r="H41" s="409"/>
      <c r="I41" s="419"/>
      <c r="J41" s="420"/>
      <c r="K41" s="420"/>
      <c r="L41" s="420"/>
      <c r="M41" s="420"/>
      <c r="N41" s="420"/>
      <c r="O41" s="422"/>
      <c r="P41" s="422"/>
      <c r="Q41" s="57"/>
      <c r="R41" s="57"/>
      <c r="S41" s="513"/>
      <c r="T41" s="514"/>
      <c r="U41" s="514"/>
      <c r="V41" s="514"/>
      <c r="W41" s="515"/>
      <c r="X41" s="424"/>
      <c r="Y41" s="424"/>
      <c r="Z41" s="426"/>
      <c r="AA41" s="426"/>
      <c r="AB41" s="426"/>
      <c r="AC41" s="428"/>
      <c r="AD41" s="428"/>
      <c r="AE41" s="428"/>
      <c r="AF41" s="428"/>
      <c r="AG41" s="428"/>
      <c r="AH41" s="428"/>
      <c r="AI41" s="428"/>
      <c r="AJ41" s="428"/>
      <c r="AK41" s="428"/>
      <c r="AL41" s="430"/>
      <c r="AM41" s="78"/>
      <c r="AN41" s="33"/>
    </row>
    <row r="42" spans="2:40" ht="9" customHeight="1">
      <c r="B42" s="6"/>
      <c r="C42" s="215"/>
      <c r="D42" s="216"/>
      <c r="E42" s="324" t="s">
        <v>98</v>
      </c>
      <c r="F42" s="325"/>
      <c r="G42" s="325"/>
      <c r="H42" s="325"/>
      <c r="I42" s="327"/>
      <c r="J42" s="328"/>
      <c r="K42" s="328"/>
      <c r="L42" s="328"/>
      <c r="M42" s="328"/>
      <c r="N42" s="328"/>
      <c r="O42" s="328"/>
      <c r="P42" s="328"/>
      <c r="Q42" s="328"/>
      <c r="R42" s="328"/>
      <c r="S42" s="328"/>
      <c r="T42" s="328"/>
      <c r="U42" s="328"/>
      <c r="V42" s="328"/>
      <c r="W42" s="328"/>
      <c r="X42" s="328"/>
      <c r="Y42" s="328"/>
      <c r="Z42" s="328"/>
      <c r="AA42" s="328"/>
      <c r="AB42" s="328"/>
      <c r="AC42" s="328"/>
      <c r="AD42" s="328"/>
      <c r="AE42" s="328"/>
      <c r="AF42" s="328"/>
      <c r="AG42" s="328"/>
      <c r="AH42" s="328"/>
      <c r="AI42" s="328"/>
      <c r="AJ42" s="328"/>
      <c r="AK42" s="328"/>
      <c r="AL42" s="328"/>
      <c r="AM42" s="329"/>
      <c r="AN42" s="33"/>
    </row>
    <row r="43" spans="2:40" ht="9" customHeight="1">
      <c r="B43" s="6"/>
      <c r="C43" s="215"/>
      <c r="D43" s="216"/>
      <c r="E43" s="326"/>
      <c r="F43" s="325"/>
      <c r="G43" s="325"/>
      <c r="H43" s="325"/>
      <c r="I43" s="330"/>
      <c r="J43" s="331"/>
      <c r="K43" s="331"/>
      <c r="L43" s="331"/>
      <c r="M43" s="331"/>
      <c r="N43" s="331"/>
      <c r="O43" s="331"/>
      <c r="P43" s="331"/>
      <c r="Q43" s="331"/>
      <c r="R43" s="331"/>
      <c r="S43" s="331"/>
      <c r="T43" s="331"/>
      <c r="U43" s="331"/>
      <c r="V43" s="331"/>
      <c r="W43" s="331"/>
      <c r="X43" s="331"/>
      <c r="Y43" s="331"/>
      <c r="Z43" s="331"/>
      <c r="AA43" s="331"/>
      <c r="AB43" s="331"/>
      <c r="AC43" s="331"/>
      <c r="AD43" s="331"/>
      <c r="AE43" s="331"/>
      <c r="AF43" s="331"/>
      <c r="AG43" s="331"/>
      <c r="AH43" s="331"/>
      <c r="AI43" s="331"/>
      <c r="AJ43" s="331"/>
      <c r="AK43" s="331"/>
      <c r="AL43" s="331"/>
      <c r="AM43" s="332"/>
      <c r="AN43" s="33"/>
    </row>
    <row r="44" spans="2:40" ht="11.25" customHeight="1">
      <c r="B44" s="6"/>
      <c r="C44" s="215"/>
      <c r="D44" s="216"/>
      <c r="E44" s="324" t="s">
        <v>99</v>
      </c>
      <c r="F44" s="325"/>
      <c r="G44" s="325"/>
      <c r="H44" s="325"/>
      <c r="I44" s="333" t="s">
        <v>100</v>
      </c>
      <c r="J44" s="314"/>
      <c r="K44" s="314"/>
      <c r="L44" s="314"/>
      <c r="M44" s="314"/>
      <c r="N44" s="314"/>
      <c r="O44" s="314"/>
      <c r="P44" s="314"/>
      <c r="Q44" s="314"/>
      <c r="R44" s="314"/>
      <c r="S44" s="314"/>
      <c r="T44" s="314"/>
      <c r="U44" s="314"/>
      <c r="V44" s="314"/>
      <c r="W44" s="314"/>
      <c r="X44" s="314"/>
      <c r="Y44" s="314"/>
      <c r="Z44" s="314"/>
      <c r="AA44" s="314"/>
      <c r="AB44" s="314"/>
      <c r="AC44" s="314"/>
      <c r="AD44" s="314"/>
      <c r="AE44" s="314"/>
      <c r="AF44" s="314"/>
      <c r="AG44" s="314"/>
      <c r="AH44" s="314"/>
      <c r="AI44" s="314"/>
      <c r="AJ44" s="314"/>
      <c r="AK44" s="314"/>
      <c r="AL44" s="314"/>
      <c r="AM44" s="315"/>
      <c r="AN44" s="33"/>
    </row>
    <row r="45" spans="2:40" ht="11.25" customHeight="1" thickBot="1">
      <c r="B45" s="6"/>
      <c r="C45" s="215"/>
      <c r="D45" s="216"/>
      <c r="E45" s="326"/>
      <c r="F45" s="325"/>
      <c r="G45" s="325"/>
      <c r="H45" s="325"/>
      <c r="I45" s="334"/>
      <c r="J45" s="335"/>
      <c r="K45" s="335"/>
      <c r="L45" s="335"/>
      <c r="M45" s="335"/>
      <c r="N45" s="335"/>
      <c r="O45" s="335"/>
      <c r="P45" s="335"/>
      <c r="Q45" s="335"/>
      <c r="R45" s="335"/>
      <c r="S45" s="335"/>
      <c r="T45" s="335"/>
      <c r="U45" s="335"/>
      <c r="V45" s="335"/>
      <c r="W45" s="335"/>
      <c r="X45" s="335"/>
      <c r="Y45" s="335"/>
      <c r="Z45" s="335"/>
      <c r="AA45" s="335"/>
      <c r="AB45" s="335"/>
      <c r="AC45" s="335"/>
      <c r="AD45" s="335"/>
      <c r="AE45" s="335"/>
      <c r="AF45" s="335"/>
      <c r="AG45" s="335"/>
      <c r="AH45" s="335"/>
      <c r="AI45" s="335"/>
      <c r="AJ45" s="335"/>
      <c r="AK45" s="335"/>
      <c r="AL45" s="335"/>
      <c r="AM45" s="336"/>
      <c r="AN45" s="33"/>
    </row>
    <row r="46" spans="2:40" ht="12" customHeight="1">
      <c r="B46" s="6"/>
      <c r="C46" s="215"/>
      <c r="D46" s="216"/>
      <c r="E46" s="337" t="s">
        <v>47</v>
      </c>
      <c r="F46" s="338"/>
      <c r="G46" s="338"/>
      <c r="H46" s="339"/>
      <c r="I46" s="343" t="s">
        <v>101</v>
      </c>
      <c r="J46" s="343"/>
      <c r="K46" s="343"/>
      <c r="L46" s="343"/>
      <c r="M46" s="344"/>
      <c r="N46" s="345" t="s">
        <v>102</v>
      </c>
      <c r="O46" s="343"/>
      <c r="P46" s="343"/>
      <c r="Q46" s="343"/>
      <c r="R46" s="344"/>
      <c r="S46" s="345" t="s">
        <v>103</v>
      </c>
      <c r="T46" s="343"/>
      <c r="U46" s="343"/>
      <c r="V46" s="343"/>
      <c r="W46" s="344"/>
      <c r="X46" s="345" t="s">
        <v>104</v>
      </c>
      <c r="Y46" s="343"/>
      <c r="Z46" s="343"/>
      <c r="AA46" s="343"/>
      <c r="AB46" s="343"/>
      <c r="AC46" s="555"/>
      <c r="AD46" s="390" t="s">
        <v>85</v>
      </c>
      <c r="AE46" s="391"/>
      <c r="AF46" s="391"/>
      <c r="AG46" s="391"/>
      <c r="AH46" s="392"/>
      <c r="AI46" s="535"/>
      <c r="AJ46" s="536"/>
      <c r="AK46" s="536"/>
      <c r="AL46" s="539" t="s">
        <v>121</v>
      </c>
      <c r="AM46" s="540"/>
      <c r="AN46" s="33"/>
    </row>
    <row r="47" spans="2:40" ht="11.25" customHeight="1">
      <c r="B47" s="6"/>
      <c r="C47" s="215"/>
      <c r="D47" s="216"/>
      <c r="E47" s="340"/>
      <c r="F47" s="341"/>
      <c r="G47" s="341"/>
      <c r="H47" s="342"/>
      <c r="I47" s="556" t="s">
        <v>105</v>
      </c>
      <c r="J47" s="556"/>
      <c r="K47" s="556"/>
      <c r="L47" s="556"/>
      <c r="M47" s="557"/>
      <c r="N47" s="558" t="s">
        <v>105</v>
      </c>
      <c r="O47" s="556"/>
      <c r="P47" s="556"/>
      <c r="Q47" s="556"/>
      <c r="R47" s="557"/>
      <c r="S47" s="558" t="s">
        <v>106</v>
      </c>
      <c r="T47" s="556"/>
      <c r="U47" s="556"/>
      <c r="V47" s="556"/>
      <c r="W47" s="557"/>
      <c r="X47" s="558" t="s">
        <v>107</v>
      </c>
      <c r="Y47" s="556"/>
      <c r="Z47" s="556"/>
      <c r="AA47" s="556"/>
      <c r="AB47" s="556"/>
      <c r="AC47" s="559"/>
      <c r="AD47" s="393"/>
      <c r="AE47" s="394"/>
      <c r="AF47" s="394"/>
      <c r="AG47" s="394"/>
      <c r="AH47" s="395"/>
      <c r="AI47" s="537"/>
      <c r="AJ47" s="538"/>
      <c r="AK47" s="538"/>
      <c r="AL47" s="541"/>
      <c r="AM47" s="542"/>
      <c r="AN47" s="33"/>
    </row>
    <row r="48" spans="2:40" ht="11.25" customHeight="1">
      <c r="B48" s="6"/>
      <c r="C48" s="215"/>
      <c r="D48" s="216"/>
      <c r="E48" s="245" t="s">
        <v>127</v>
      </c>
      <c r="F48" s="245"/>
      <c r="G48" s="245"/>
      <c r="H48" s="455"/>
      <c r="I48" s="367"/>
      <c r="J48" s="367"/>
      <c r="K48" s="367"/>
      <c r="L48" s="367"/>
      <c r="M48" s="368"/>
      <c r="N48" s="366"/>
      <c r="O48" s="367"/>
      <c r="P48" s="367"/>
      <c r="Q48" s="367"/>
      <c r="R48" s="368"/>
      <c r="S48" s="366"/>
      <c r="T48" s="367"/>
      <c r="U48" s="367"/>
      <c r="V48" s="367"/>
      <c r="W48" s="368"/>
      <c r="X48" s="366"/>
      <c r="Y48" s="367"/>
      <c r="Z48" s="367"/>
      <c r="AA48" s="367"/>
      <c r="AB48" s="367"/>
      <c r="AC48" s="372"/>
      <c r="AD48" s="390" t="s">
        <v>152</v>
      </c>
      <c r="AE48" s="391"/>
      <c r="AF48" s="391"/>
      <c r="AG48" s="391"/>
      <c r="AH48" s="392"/>
      <c r="AI48" s="543"/>
      <c r="AJ48" s="544"/>
      <c r="AK48" s="544"/>
      <c r="AL48" s="544"/>
      <c r="AM48" s="545"/>
      <c r="AN48" s="6"/>
    </row>
    <row r="49" spans="2:40" ht="11.25" customHeight="1">
      <c r="B49" s="6"/>
      <c r="C49" s="215"/>
      <c r="D49" s="216"/>
      <c r="E49" s="456"/>
      <c r="F49" s="456"/>
      <c r="G49" s="456"/>
      <c r="H49" s="457"/>
      <c r="I49" s="370"/>
      <c r="J49" s="370"/>
      <c r="K49" s="370"/>
      <c r="L49" s="370"/>
      <c r="M49" s="371"/>
      <c r="N49" s="369"/>
      <c r="O49" s="370"/>
      <c r="P49" s="370"/>
      <c r="Q49" s="370"/>
      <c r="R49" s="371"/>
      <c r="S49" s="369"/>
      <c r="T49" s="370"/>
      <c r="U49" s="370"/>
      <c r="V49" s="370"/>
      <c r="W49" s="371"/>
      <c r="X49" s="369"/>
      <c r="Y49" s="370"/>
      <c r="Z49" s="370"/>
      <c r="AA49" s="370"/>
      <c r="AB49" s="370"/>
      <c r="AC49" s="373"/>
      <c r="AD49" s="393"/>
      <c r="AE49" s="394"/>
      <c r="AF49" s="394"/>
      <c r="AG49" s="394"/>
      <c r="AH49" s="395"/>
      <c r="AI49" s="546"/>
      <c r="AJ49" s="547"/>
      <c r="AK49" s="547"/>
      <c r="AL49" s="547"/>
      <c r="AM49" s="548"/>
      <c r="AN49" s="6"/>
    </row>
    <row r="50" spans="2:40" ht="11.25" customHeight="1">
      <c r="B50" s="6"/>
      <c r="C50" s="215"/>
      <c r="D50" s="216"/>
      <c r="E50" s="245" t="s">
        <v>128</v>
      </c>
      <c r="F50" s="245"/>
      <c r="G50" s="245"/>
      <c r="H50" s="455"/>
      <c r="I50" s="367"/>
      <c r="J50" s="367"/>
      <c r="K50" s="367"/>
      <c r="L50" s="367"/>
      <c r="M50" s="368"/>
      <c r="N50" s="469"/>
      <c r="O50" s="470"/>
      <c r="P50" s="470"/>
      <c r="Q50" s="470"/>
      <c r="R50" s="471"/>
      <c r="S50" s="469"/>
      <c r="T50" s="470"/>
      <c r="U50" s="470"/>
      <c r="V50" s="470"/>
      <c r="W50" s="471"/>
      <c r="X50" s="469"/>
      <c r="Y50" s="470"/>
      <c r="Z50" s="470"/>
      <c r="AA50" s="470"/>
      <c r="AB50" s="470"/>
      <c r="AC50" s="553"/>
      <c r="AD50" s="522" t="s">
        <v>84</v>
      </c>
      <c r="AE50" s="508"/>
      <c r="AF50" s="508"/>
      <c r="AG50" s="508"/>
      <c r="AH50" s="508"/>
      <c r="AI50" s="508"/>
      <c r="AJ50" s="508"/>
      <c r="AK50" s="508"/>
      <c r="AL50" s="508"/>
      <c r="AM50" s="523"/>
      <c r="AN50" s="6"/>
    </row>
    <row r="51" spans="2:40" ht="11.25" customHeight="1">
      <c r="B51" s="6"/>
      <c r="C51" s="215"/>
      <c r="D51" s="216"/>
      <c r="E51" s="456"/>
      <c r="F51" s="456"/>
      <c r="G51" s="456"/>
      <c r="H51" s="457"/>
      <c r="I51" s="370"/>
      <c r="J51" s="370"/>
      <c r="K51" s="370"/>
      <c r="L51" s="370"/>
      <c r="M51" s="371"/>
      <c r="N51" s="472"/>
      <c r="O51" s="473"/>
      <c r="P51" s="473"/>
      <c r="Q51" s="473"/>
      <c r="R51" s="474"/>
      <c r="S51" s="472"/>
      <c r="T51" s="473"/>
      <c r="U51" s="473"/>
      <c r="V51" s="473"/>
      <c r="W51" s="474"/>
      <c r="X51" s="472"/>
      <c r="Y51" s="473"/>
      <c r="Z51" s="473"/>
      <c r="AA51" s="473"/>
      <c r="AB51" s="473"/>
      <c r="AC51" s="554"/>
      <c r="AD51" s="524"/>
      <c r="AE51" s="514"/>
      <c r="AF51" s="514"/>
      <c r="AG51" s="514"/>
      <c r="AH51" s="514"/>
      <c r="AI51" s="514"/>
      <c r="AJ51" s="514"/>
      <c r="AK51" s="514"/>
      <c r="AL51" s="514"/>
      <c r="AM51" s="525"/>
      <c r="AN51" s="6"/>
    </row>
    <row r="52" spans="2:40" ht="11.25" customHeight="1">
      <c r="B52" s="6"/>
      <c r="C52" s="215"/>
      <c r="D52" s="216"/>
      <c r="E52" s="245" t="s">
        <v>129</v>
      </c>
      <c r="F52" s="245"/>
      <c r="G52" s="245"/>
      <c r="H52" s="455"/>
      <c r="I52" s="458"/>
      <c r="J52" s="458"/>
      <c r="K52" s="458"/>
      <c r="L52" s="458"/>
      <c r="M52" s="459"/>
      <c r="N52" s="461"/>
      <c r="O52" s="458"/>
      <c r="P52" s="458"/>
      <c r="Q52" s="458"/>
      <c r="R52" s="459"/>
      <c r="S52" s="461"/>
      <c r="T52" s="458"/>
      <c r="U52" s="458"/>
      <c r="V52" s="458"/>
      <c r="W52" s="459"/>
      <c r="X52" s="461"/>
      <c r="Y52" s="458"/>
      <c r="Z52" s="458"/>
      <c r="AA52" s="458"/>
      <c r="AB52" s="458"/>
      <c r="AC52" s="463"/>
      <c r="AD52" s="516"/>
      <c r="AE52" s="517"/>
      <c r="AF52" s="517"/>
      <c r="AG52" s="517"/>
      <c r="AH52" s="517"/>
      <c r="AI52" s="517"/>
      <c r="AJ52" s="517"/>
      <c r="AK52" s="517"/>
      <c r="AL52" s="517"/>
      <c r="AM52" s="518"/>
      <c r="AN52" s="6"/>
    </row>
    <row r="53" spans="2:40" ht="11.25" customHeight="1" thickBot="1">
      <c r="B53" s="6"/>
      <c r="C53" s="215"/>
      <c r="D53" s="216"/>
      <c r="E53" s="456"/>
      <c r="F53" s="456"/>
      <c r="G53" s="456"/>
      <c r="H53" s="457"/>
      <c r="I53" s="460"/>
      <c r="J53" s="460"/>
      <c r="K53" s="460"/>
      <c r="L53" s="460"/>
      <c r="M53" s="450"/>
      <c r="N53" s="462"/>
      <c r="O53" s="460"/>
      <c r="P53" s="460"/>
      <c r="Q53" s="460"/>
      <c r="R53" s="450"/>
      <c r="S53" s="462"/>
      <c r="T53" s="460"/>
      <c r="U53" s="460"/>
      <c r="V53" s="460"/>
      <c r="W53" s="450"/>
      <c r="X53" s="462"/>
      <c r="Y53" s="460"/>
      <c r="Z53" s="460"/>
      <c r="AA53" s="460"/>
      <c r="AB53" s="460"/>
      <c r="AC53" s="464"/>
      <c r="AD53" s="516"/>
      <c r="AE53" s="517"/>
      <c r="AF53" s="517"/>
      <c r="AG53" s="517"/>
      <c r="AH53" s="517"/>
      <c r="AI53" s="517"/>
      <c r="AJ53" s="517"/>
      <c r="AK53" s="517"/>
      <c r="AL53" s="517"/>
      <c r="AM53" s="518"/>
      <c r="AN53" s="6"/>
    </row>
    <row r="54" spans="2:40" ht="11.25" customHeight="1">
      <c r="B54" s="6"/>
      <c r="C54" s="215"/>
      <c r="D54" s="483"/>
      <c r="E54" s="465" t="s">
        <v>48</v>
      </c>
      <c r="F54" s="466"/>
      <c r="G54" s="466"/>
      <c r="H54" s="466"/>
      <c r="I54" s="469" t="s">
        <v>108</v>
      </c>
      <c r="J54" s="470"/>
      <c r="K54" s="470"/>
      <c r="L54" s="470"/>
      <c r="M54" s="471"/>
      <c r="N54" s="469" t="s">
        <v>108</v>
      </c>
      <c r="O54" s="470"/>
      <c r="P54" s="470"/>
      <c r="Q54" s="470"/>
      <c r="R54" s="471"/>
      <c r="S54" s="475" t="s">
        <v>108</v>
      </c>
      <c r="T54" s="476"/>
      <c r="U54" s="476"/>
      <c r="V54" s="476"/>
      <c r="W54" s="477"/>
      <c r="X54" s="475"/>
      <c r="Y54" s="476"/>
      <c r="Z54" s="476"/>
      <c r="AA54" s="476"/>
      <c r="AB54" s="476"/>
      <c r="AC54" s="481"/>
      <c r="AD54" s="516"/>
      <c r="AE54" s="517"/>
      <c r="AF54" s="517"/>
      <c r="AG54" s="517"/>
      <c r="AH54" s="517"/>
      <c r="AI54" s="517"/>
      <c r="AJ54" s="517"/>
      <c r="AK54" s="517"/>
      <c r="AL54" s="517"/>
      <c r="AM54" s="518"/>
      <c r="AN54" s="6"/>
    </row>
    <row r="55" spans="2:40" ht="11.25" customHeight="1" thickBot="1">
      <c r="B55" s="6"/>
      <c r="C55" s="217"/>
      <c r="D55" s="484"/>
      <c r="E55" s="467"/>
      <c r="F55" s="468"/>
      <c r="G55" s="468"/>
      <c r="H55" s="468"/>
      <c r="I55" s="472"/>
      <c r="J55" s="473"/>
      <c r="K55" s="473"/>
      <c r="L55" s="473"/>
      <c r="M55" s="474"/>
      <c r="N55" s="472"/>
      <c r="O55" s="473"/>
      <c r="P55" s="473"/>
      <c r="Q55" s="473"/>
      <c r="R55" s="474"/>
      <c r="S55" s="478"/>
      <c r="T55" s="479"/>
      <c r="U55" s="479"/>
      <c r="V55" s="479"/>
      <c r="W55" s="480"/>
      <c r="X55" s="478"/>
      <c r="Y55" s="479"/>
      <c r="Z55" s="479"/>
      <c r="AA55" s="479"/>
      <c r="AB55" s="479"/>
      <c r="AC55" s="482"/>
      <c r="AD55" s="519"/>
      <c r="AE55" s="520"/>
      <c r="AF55" s="520"/>
      <c r="AG55" s="520"/>
      <c r="AH55" s="520"/>
      <c r="AI55" s="520"/>
      <c r="AJ55" s="520"/>
      <c r="AK55" s="520"/>
      <c r="AL55" s="520"/>
      <c r="AM55" s="521"/>
      <c r="AN55" s="6"/>
    </row>
    <row r="56" spans="2:40" ht="5.25" customHeight="1" thickBot="1">
      <c r="B56" s="6"/>
      <c r="C56" s="34"/>
      <c r="D56" s="34"/>
      <c r="E56" s="6"/>
      <c r="F56" s="6"/>
      <c r="G56" s="32"/>
      <c r="H56" s="32"/>
      <c r="I56" s="32"/>
      <c r="J56" s="32"/>
      <c r="K56" s="32"/>
      <c r="L56" s="32"/>
      <c r="M56" s="32"/>
      <c r="N56" s="32"/>
      <c r="O56" s="32"/>
      <c r="P56" s="32"/>
      <c r="Q56" s="32"/>
      <c r="R56" s="32"/>
      <c r="S56" s="32"/>
      <c r="T56" s="32"/>
      <c r="U56" s="32"/>
      <c r="V56" s="6"/>
      <c r="W56" s="6"/>
      <c r="X56" s="32"/>
      <c r="Y56" s="32"/>
      <c r="Z56" s="32"/>
      <c r="AA56" s="32"/>
      <c r="AB56" s="32"/>
      <c r="AC56" s="32"/>
      <c r="AD56" s="32"/>
      <c r="AE56" s="32"/>
      <c r="AF56" s="32"/>
      <c r="AG56" s="32"/>
      <c r="AH56" s="32"/>
      <c r="AI56" s="32"/>
      <c r="AJ56" s="32"/>
      <c r="AK56" s="32"/>
      <c r="AL56" s="32"/>
      <c r="AM56" s="32"/>
      <c r="AN56" s="6"/>
    </row>
    <row r="57" spans="2:40" ht="8.6999999999999993" customHeight="1">
      <c r="B57" s="35"/>
      <c r="C57" s="136" t="s">
        <v>49</v>
      </c>
      <c r="D57" s="137"/>
      <c r="E57" s="353" t="s">
        <v>50</v>
      </c>
      <c r="F57" s="353"/>
      <c r="G57" s="353"/>
      <c r="H57" s="353"/>
      <c r="I57" s="354" t="s">
        <v>12</v>
      </c>
      <c r="J57" s="46"/>
      <c r="K57" s="355" t="s">
        <v>51</v>
      </c>
      <c r="L57" s="355"/>
      <c r="M57" s="47"/>
      <c r="N57" s="48"/>
      <c r="O57" s="355" t="s">
        <v>52</v>
      </c>
      <c r="P57" s="357"/>
      <c r="Q57" s="357"/>
      <c r="R57" s="375" t="s">
        <v>53</v>
      </c>
      <c r="S57" s="377"/>
      <c r="T57" s="377"/>
      <c r="U57" s="375" t="s">
        <v>54</v>
      </c>
      <c r="V57" s="349" t="s">
        <v>55</v>
      </c>
      <c r="W57" s="349"/>
      <c r="X57" s="349"/>
      <c r="Y57" s="349"/>
      <c r="Z57" s="349"/>
      <c r="AA57" s="349"/>
      <c r="AB57" s="349"/>
      <c r="AC57" s="349"/>
      <c r="AD57" s="350"/>
      <c r="AE57" s="359" t="s">
        <v>56</v>
      </c>
      <c r="AF57" s="360"/>
      <c r="AG57" s="360"/>
      <c r="AH57" s="360"/>
      <c r="AI57" s="360"/>
      <c r="AJ57" s="360"/>
      <c r="AK57" s="360"/>
      <c r="AL57" s="360"/>
      <c r="AM57" s="361"/>
      <c r="AN57" s="6"/>
    </row>
    <row r="58" spans="2:40" ht="8.6999999999999993" customHeight="1">
      <c r="B58" s="35"/>
      <c r="C58" s="138"/>
      <c r="D58" s="139"/>
      <c r="E58" s="347"/>
      <c r="F58" s="347"/>
      <c r="G58" s="347"/>
      <c r="H58" s="347"/>
      <c r="I58" s="302"/>
      <c r="J58" s="49"/>
      <c r="K58" s="356"/>
      <c r="L58" s="356"/>
      <c r="M58" s="50"/>
      <c r="N58" s="51"/>
      <c r="O58" s="356"/>
      <c r="P58" s="358"/>
      <c r="Q58" s="358"/>
      <c r="R58" s="376"/>
      <c r="S58" s="378"/>
      <c r="T58" s="378"/>
      <c r="U58" s="376"/>
      <c r="V58" s="351"/>
      <c r="W58" s="351"/>
      <c r="X58" s="351"/>
      <c r="Y58" s="351"/>
      <c r="Z58" s="351"/>
      <c r="AA58" s="351"/>
      <c r="AB58" s="351"/>
      <c r="AC58" s="351"/>
      <c r="AD58" s="352"/>
      <c r="AE58" s="362"/>
      <c r="AF58" s="363"/>
      <c r="AG58" s="363"/>
      <c r="AH58" s="363"/>
      <c r="AI58" s="363"/>
      <c r="AJ58" s="363"/>
      <c r="AK58" s="363"/>
      <c r="AL58" s="363"/>
      <c r="AM58" s="364"/>
      <c r="AN58" s="6"/>
    </row>
    <row r="59" spans="2:40" ht="8.6999999999999993" customHeight="1">
      <c r="B59" s="35"/>
      <c r="C59" s="138"/>
      <c r="D59" s="139"/>
      <c r="E59" s="346" t="s">
        <v>125</v>
      </c>
      <c r="F59" s="346"/>
      <c r="G59" s="346"/>
      <c r="H59" s="346"/>
      <c r="I59" s="301" t="s">
        <v>12</v>
      </c>
      <c r="J59" s="52"/>
      <c r="K59" s="365" t="s">
        <v>57</v>
      </c>
      <c r="L59" s="365"/>
      <c r="M59" s="53"/>
      <c r="N59" s="88"/>
      <c r="O59" s="365" t="s">
        <v>52</v>
      </c>
      <c r="P59" s="314" t="s">
        <v>58</v>
      </c>
      <c r="Q59" s="314"/>
      <c r="R59" s="314"/>
      <c r="S59" s="314"/>
      <c r="T59" s="314"/>
      <c r="U59" s="314"/>
      <c r="V59" s="314"/>
      <c r="W59" s="314"/>
      <c r="X59" s="314"/>
      <c r="Y59" s="314"/>
      <c r="Z59" s="314"/>
      <c r="AA59" s="314"/>
      <c r="AB59" s="314"/>
      <c r="AC59" s="314"/>
      <c r="AD59" s="315"/>
      <c r="AE59" s="318" t="s">
        <v>59</v>
      </c>
      <c r="AF59" s="319"/>
      <c r="AG59" s="319"/>
      <c r="AH59" s="319"/>
      <c r="AI59" s="320"/>
      <c r="AJ59" s="62"/>
      <c r="AK59" s="62"/>
      <c r="AL59" s="62"/>
      <c r="AM59" s="262" t="s">
        <v>60</v>
      </c>
      <c r="AN59" s="6"/>
    </row>
    <row r="60" spans="2:40" ht="8.6999999999999993" customHeight="1">
      <c r="B60" s="35"/>
      <c r="C60" s="138"/>
      <c r="D60" s="139"/>
      <c r="E60" s="347"/>
      <c r="F60" s="347"/>
      <c r="G60" s="347"/>
      <c r="H60" s="347"/>
      <c r="I60" s="348"/>
      <c r="J60" s="54"/>
      <c r="K60" s="356"/>
      <c r="L60" s="356"/>
      <c r="M60" s="55"/>
      <c r="N60" s="55"/>
      <c r="O60" s="356"/>
      <c r="P60" s="316"/>
      <c r="Q60" s="316"/>
      <c r="R60" s="316"/>
      <c r="S60" s="316"/>
      <c r="T60" s="316"/>
      <c r="U60" s="316"/>
      <c r="V60" s="316"/>
      <c r="W60" s="316"/>
      <c r="X60" s="316"/>
      <c r="Y60" s="316"/>
      <c r="Z60" s="316"/>
      <c r="AA60" s="316"/>
      <c r="AB60" s="316"/>
      <c r="AC60" s="316"/>
      <c r="AD60" s="317"/>
      <c r="AE60" s="321"/>
      <c r="AF60" s="322"/>
      <c r="AG60" s="322"/>
      <c r="AH60" s="322"/>
      <c r="AI60" s="323"/>
      <c r="AJ60" s="63"/>
      <c r="AK60" s="63"/>
      <c r="AL60" s="63"/>
      <c r="AM60" s="263"/>
      <c r="AN60" s="6"/>
    </row>
    <row r="61" spans="2:40" ht="8.6999999999999993" customHeight="1">
      <c r="B61" s="35"/>
      <c r="C61" s="138"/>
      <c r="D61" s="139"/>
      <c r="E61" s="346" t="s">
        <v>61</v>
      </c>
      <c r="F61" s="346"/>
      <c r="G61" s="346"/>
      <c r="H61" s="346"/>
      <c r="I61" s="302" t="s">
        <v>12</v>
      </c>
      <c r="J61" s="70"/>
      <c r="K61" s="379" t="s">
        <v>122</v>
      </c>
      <c r="L61" s="379"/>
      <c r="M61" s="379"/>
      <c r="N61" s="381"/>
      <c r="O61" s="381"/>
      <c r="P61" s="383" t="s">
        <v>62</v>
      </c>
      <c r="Q61" s="36"/>
      <c r="R61" s="379"/>
      <c r="S61" s="379" t="s">
        <v>123</v>
      </c>
      <c r="T61" s="379"/>
      <c r="U61" s="381"/>
      <c r="V61" s="381"/>
      <c r="W61" s="383" t="s">
        <v>62</v>
      </c>
      <c r="X61" s="89"/>
      <c r="Y61" s="36"/>
      <c r="Z61" s="37"/>
      <c r="AA61" s="37"/>
      <c r="AB61" s="37"/>
      <c r="AC61" s="38"/>
      <c r="AD61" s="38"/>
      <c r="AE61" s="303" t="s">
        <v>109</v>
      </c>
      <c r="AF61" s="304"/>
      <c r="AG61" s="304"/>
      <c r="AH61" s="304"/>
      <c r="AI61" s="307" t="s">
        <v>63</v>
      </c>
      <c r="AJ61" s="310"/>
      <c r="AK61" s="311"/>
      <c r="AL61" s="311"/>
      <c r="AM61" s="262" t="s">
        <v>60</v>
      </c>
      <c r="AN61" s="6"/>
    </row>
    <row r="62" spans="2:40" ht="8.6999999999999993" customHeight="1">
      <c r="B62" s="35"/>
      <c r="C62" s="138"/>
      <c r="D62" s="139"/>
      <c r="E62" s="347"/>
      <c r="F62" s="347"/>
      <c r="G62" s="347"/>
      <c r="H62" s="347"/>
      <c r="I62" s="302"/>
      <c r="J62" s="70"/>
      <c r="K62" s="380"/>
      <c r="L62" s="380"/>
      <c r="M62" s="380"/>
      <c r="N62" s="382"/>
      <c r="O62" s="382"/>
      <c r="P62" s="384"/>
      <c r="Q62" s="39"/>
      <c r="R62" s="380"/>
      <c r="S62" s="380"/>
      <c r="T62" s="380"/>
      <c r="U62" s="382"/>
      <c r="V62" s="382"/>
      <c r="W62" s="384"/>
      <c r="X62" s="90"/>
      <c r="Y62" s="39"/>
      <c r="Z62" s="37"/>
      <c r="AA62" s="37"/>
      <c r="AB62" s="37"/>
      <c r="AC62" s="40"/>
      <c r="AD62" s="40"/>
      <c r="AE62" s="305"/>
      <c r="AF62" s="306"/>
      <c r="AG62" s="306"/>
      <c r="AH62" s="306"/>
      <c r="AI62" s="308"/>
      <c r="AJ62" s="312"/>
      <c r="AK62" s="313"/>
      <c r="AL62" s="313"/>
      <c r="AM62" s="309"/>
      <c r="AN62" s="6"/>
    </row>
    <row r="63" spans="2:40" ht="8.6999999999999993" customHeight="1">
      <c r="B63" s="35"/>
      <c r="C63" s="138"/>
      <c r="D63" s="139"/>
      <c r="E63" s="531" t="s">
        <v>157</v>
      </c>
      <c r="F63" s="532"/>
      <c r="G63" s="532"/>
      <c r="H63" s="532"/>
      <c r="I63" s="301" t="s">
        <v>12</v>
      </c>
      <c r="J63" s="110"/>
      <c r="K63" s="365" t="s">
        <v>153</v>
      </c>
      <c r="L63" s="365"/>
      <c r="M63" s="53"/>
      <c r="N63" s="111"/>
      <c r="O63" s="365" t="s">
        <v>52</v>
      </c>
      <c r="P63" s="111"/>
      <c r="Q63" s="276"/>
      <c r="R63" s="276"/>
      <c r="S63" s="97"/>
      <c r="T63" s="97"/>
      <c r="U63" s="388" t="s">
        <v>159</v>
      </c>
      <c r="V63" s="388"/>
      <c r="W63" s="388"/>
      <c r="X63" s="388"/>
      <c r="Y63" s="388"/>
      <c r="Z63" s="388"/>
      <c r="AA63" s="388"/>
      <c r="AB63" s="388"/>
      <c r="AC63" s="386"/>
      <c r="AD63" s="299" t="s">
        <v>158</v>
      </c>
      <c r="AE63" s="252" t="s">
        <v>110</v>
      </c>
      <c r="AF63" s="253"/>
      <c r="AG63" s="253"/>
      <c r="AH63" s="253"/>
      <c r="AI63" s="262" t="s">
        <v>63</v>
      </c>
      <c r="AJ63" s="62"/>
      <c r="AK63" s="62"/>
      <c r="AL63" s="62"/>
      <c r="AM63" s="262" t="s">
        <v>60</v>
      </c>
      <c r="AN63" s="6"/>
    </row>
    <row r="64" spans="2:40" ht="8.6999999999999993" customHeight="1">
      <c r="B64" s="35"/>
      <c r="C64" s="138"/>
      <c r="D64" s="139"/>
      <c r="E64" s="533"/>
      <c r="F64" s="534"/>
      <c r="G64" s="534"/>
      <c r="H64" s="534"/>
      <c r="I64" s="302"/>
      <c r="J64" s="112"/>
      <c r="K64" s="385"/>
      <c r="L64" s="385"/>
      <c r="M64" s="113"/>
      <c r="N64" s="113"/>
      <c r="O64" s="385"/>
      <c r="P64" s="113"/>
      <c r="Q64" s="277"/>
      <c r="R64" s="277"/>
      <c r="S64" s="117"/>
      <c r="T64" s="117"/>
      <c r="U64" s="389"/>
      <c r="V64" s="389"/>
      <c r="W64" s="389"/>
      <c r="X64" s="389"/>
      <c r="Y64" s="389"/>
      <c r="Z64" s="389"/>
      <c r="AA64" s="389"/>
      <c r="AB64" s="389"/>
      <c r="AC64" s="387"/>
      <c r="AD64" s="300"/>
      <c r="AE64" s="254"/>
      <c r="AF64" s="255"/>
      <c r="AG64" s="255"/>
      <c r="AH64" s="255"/>
      <c r="AI64" s="263"/>
      <c r="AJ64" s="63"/>
      <c r="AK64" s="63"/>
      <c r="AL64" s="63"/>
      <c r="AM64" s="263"/>
      <c r="AN64" s="6"/>
    </row>
    <row r="65" spans="2:40" ht="8.6999999999999993" customHeight="1">
      <c r="B65" s="35"/>
      <c r="C65" s="138"/>
      <c r="D65" s="139"/>
      <c r="E65" s="533"/>
      <c r="F65" s="534"/>
      <c r="G65" s="534"/>
      <c r="H65" s="534"/>
      <c r="I65" s="302"/>
      <c r="J65" s="70"/>
      <c r="K65" s="374"/>
      <c r="L65" s="100"/>
      <c r="M65" s="114"/>
      <c r="N65" s="114"/>
      <c r="O65" s="114"/>
      <c r="P65" s="114"/>
      <c r="Q65" s="114"/>
      <c r="R65" s="114"/>
      <c r="S65" s="114"/>
      <c r="T65" s="114"/>
      <c r="U65" s="374" t="s">
        <v>66</v>
      </c>
      <c r="V65" s="374"/>
      <c r="W65" s="374"/>
      <c r="X65" s="114"/>
      <c r="Y65" s="202"/>
      <c r="Z65" s="374" t="s">
        <v>158</v>
      </c>
      <c r="AA65" s="114"/>
      <c r="AB65" s="551"/>
      <c r="AC65" s="374"/>
      <c r="AD65" s="549"/>
      <c r="AE65" s="290" t="s">
        <v>64</v>
      </c>
      <c r="AF65" s="291"/>
      <c r="AG65" s="291"/>
      <c r="AH65" s="291"/>
      <c r="AI65" s="294" t="s">
        <v>65</v>
      </c>
      <c r="AJ65" s="62"/>
      <c r="AK65" s="62"/>
      <c r="AL65" s="62"/>
      <c r="AM65" s="262" t="s">
        <v>60</v>
      </c>
      <c r="AN65" s="6"/>
    </row>
    <row r="66" spans="2:40" ht="8.6999999999999993" customHeight="1">
      <c r="B66" s="35"/>
      <c r="C66" s="138"/>
      <c r="D66" s="139"/>
      <c r="E66" s="533"/>
      <c r="F66" s="534"/>
      <c r="G66" s="534"/>
      <c r="H66" s="534"/>
      <c r="I66" s="302"/>
      <c r="J66" s="70"/>
      <c r="K66" s="259"/>
      <c r="L66" s="115"/>
      <c r="M66" s="116"/>
      <c r="N66" s="116"/>
      <c r="O66" s="116"/>
      <c r="P66" s="116"/>
      <c r="Q66" s="116"/>
      <c r="R66" s="116"/>
      <c r="S66" s="116"/>
      <c r="T66" s="116"/>
      <c r="U66" s="259"/>
      <c r="V66" s="259"/>
      <c r="W66" s="259"/>
      <c r="X66" s="116"/>
      <c r="Y66" s="203"/>
      <c r="Z66" s="259"/>
      <c r="AA66" s="116"/>
      <c r="AB66" s="552"/>
      <c r="AC66" s="259"/>
      <c r="AD66" s="550"/>
      <c r="AE66" s="292"/>
      <c r="AF66" s="293"/>
      <c r="AG66" s="293"/>
      <c r="AH66" s="293"/>
      <c r="AI66" s="295"/>
      <c r="AJ66" s="63"/>
      <c r="AK66" s="63"/>
      <c r="AL66" s="63"/>
      <c r="AM66" s="263"/>
      <c r="AN66" s="6"/>
    </row>
    <row r="67" spans="2:40" ht="8.6999999999999993" customHeight="1">
      <c r="B67" s="35"/>
      <c r="C67" s="72"/>
      <c r="D67" s="73"/>
      <c r="E67" s="527" t="s">
        <v>156</v>
      </c>
      <c r="F67" s="528"/>
      <c r="G67" s="528"/>
      <c r="H67" s="528"/>
      <c r="I67" s="528"/>
      <c r="J67" s="528"/>
      <c r="K67" s="302" t="s">
        <v>12</v>
      </c>
      <c r="L67" s="118"/>
      <c r="M67" s="256" t="s">
        <v>154</v>
      </c>
      <c r="N67" s="256"/>
      <c r="O67" s="118"/>
      <c r="P67" s="118"/>
      <c r="Q67" s="258" t="s">
        <v>13</v>
      </c>
      <c r="R67" s="256"/>
      <c r="S67" s="256"/>
      <c r="T67" s="256"/>
      <c r="U67" s="114"/>
      <c r="V67" s="119"/>
      <c r="W67" s="258"/>
      <c r="X67" s="114"/>
      <c r="Y67" s="114"/>
      <c r="Z67" s="114"/>
      <c r="AA67" s="114"/>
      <c r="AB67" s="119"/>
      <c r="AC67" s="114"/>
      <c r="AD67" s="120"/>
      <c r="AE67" s="296" t="s">
        <v>130</v>
      </c>
      <c r="AF67" s="297"/>
      <c r="AG67" s="297"/>
      <c r="AH67" s="297"/>
      <c r="AI67" s="298"/>
      <c r="AJ67" s="64"/>
      <c r="AK67" s="65"/>
      <c r="AL67" s="65"/>
      <c r="AM67" s="262" t="s">
        <v>60</v>
      </c>
      <c r="AN67" s="6"/>
    </row>
    <row r="68" spans="2:40" ht="8.6999999999999993" customHeight="1">
      <c r="B68" s="35"/>
      <c r="C68" s="72"/>
      <c r="D68" s="73"/>
      <c r="E68" s="529"/>
      <c r="F68" s="530"/>
      <c r="G68" s="530"/>
      <c r="H68" s="530"/>
      <c r="I68" s="530"/>
      <c r="J68" s="530"/>
      <c r="K68" s="302"/>
      <c r="L68" s="121"/>
      <c r="M68" s="257"/>
      <c r="N68" s="257"/>
      <c r="O68" s="121"/>
      <c r="P68" s="121"/>
      <c r="Q68" s="259"/>
      <c r="R68" s="257"/>
      <c r="S68" s="257"/>
      <c r="T68" s="257"/>
      <c r="U68" s="116"/>
      <c r="V68" s="122"/>
      <c r="W68" s="259"/>
      <c r="X68" s="116"/>
      <c r="Y68" s="116"/>
      <c r="Z68" s="116"/>
      <c r="AA68" s="116"/>
      <c r="AB68" s="122"/>
      <c r="AC68" s="116"/>
      <c r="AD68" s="123"/>
      <c r="AE68" s="273" t="s">
        <v>131</v>
      </c>
      <c r="AF68" s="274"/>
      <c r="AG68" s="274"/>
      <c r="AH68" s="274"/>
      <c r="AI68" s="275"/>
      <c r="AJ68" s="66"/>
      <c r="AK68" s="67"/>
      <c r="AL68" s="67"/>
      <c r="AM68" s="263"/>
      <c r="AN68" s="6"/>
    </row>
    <row r="69" spans="2:40" ht="27" customHeight="1">
      <c r="B69" s="6"/>
      <c r="C69" s="431" t="s">
        <v>67</v>
      </c>
      <c r="D69" s="432"/>
      <c r="E69" s="284" t="s">
        <v>155</v>
      </c>
      <c r="F69" s="285"/>
      <c r="G69" s="285"/>
      <c r="H69" s="285"/>
      <c r="I69" s="285"/>
      <c r="J69" s="285"/>
      <c r="K69" s="285"/>
      <c r="L69" s="285"/>
      <c r="M69" s="285"/>
      <c r="N69" s="285"/>
      <c r="O69" s="285"/>
      <c r="P69" s="285"/>
      <c r="Q69" s="285"/>
      <c r="R69" s="285"/>
      <c r="S69" s="285"/>
      <c r="T69" s="285"/>
      <c r="U69" s="285"/>
      <c r="V69" s="285"/>
      <c r="W69" s="285"/>
      <c r="X69" s="285"/>
      <c r="Y69" s="285"/>
      <c r="Z69" s="285"/>
      <c r="AA69" s="285"/>
      <c r="AB69" s="285"/>
      <c r="AC69" s="285"/>
      <c r="AD69" s="286"/>
      <c r="AE69" s="264" t="s">
        <v>40</v>
      </c>
      <c r="AF69" s="265"/>
      <c r="AG69" s="265"/>
      <c r="AH69" s="265"/>
      <c r="AI69" s="266"/>
      <c r="AJ69" s="64"/>
      <c r="AK69" s="65"/>
      <c r="AL69" s="65"/>
      <c r="AM69" s="262"/>
      <c r="AN69" s="6"/>
    </row>
    <row r="70" spans="2:40" ht="5.0999999999999996" customHeight="1">
      <c r="B70" s="6"/>
      <c r="C70" s="215"/>
      <c r="D70" s="216"/>
      <c r="E70" s="287"/>
      <c r="F70" s="288"/>
      <c r="G70" s="288"/>
      <c r="H70" s="288"/>
      <c r="I70" s="288"/>
      <c r="J70" s="288"/>
      <c r="K70" s="288"/>
      <c r="L70" s="288"/>
      <c r="M70" s="288"/>
      <c r="N70" s="288"/>
      <c r="O70" s="288"/>
      <c r="P70" s="288"/>
      <c r="Q70" s="288"/>
      <c r="R70" s="288"/>
      <c r="S70" s="288"/>
      <c r="T70" s="288"/>
      <c r="U70" s="288"/>
      <c r="V70" s="288"/>
      <c r="W70" s="288"/>
      <c r="X70" s="288"/>
      <c r="Y70" s="288"/>
      <c r="Z70" s="288"/>
      <c r="AA70" s="288"/>
      <c r="AB70" s="288"/>
      <c r="AC70" s="288"/>
      <c r="AD70" s="289"/>
      <c r="AE70" s="267"/>
      <c r="AF70" s="268"/>
      <c r="AG70" s="268"/>
      <c r="AH70" s="268"/>
      <c r="AI70" s="269"/>
      <c r="AJ70" s="59"/>
      <c r="AK70" s="59"/>
      <c r="AL70" s="59"/>
      <c r="AM70" s="272"/>
      <c r="AN70" s="6"/>
    </row>
    <row r="71" spans="2:40" ht="18.899999999999999" customHeight="1">
      <c r="B71" s="6"/>
      <c r="C71" s="215"/>
      <c r="D71" s="216"/>
      <c r="E71" s="278"/>
      <c r="F71" s="279"/>
      <c r="G71" s="279"/>
      <c r="H71" s="279"/>
      <c r="I71" s="279"/>
      <c r="J71" s="279"/>
      <c r="K71" s="279"/>
      <c r="L71" s="279"/>
      <c r="M71" s="279"/>
      <c r="N71" s="279"/>
      <c r="O71" s="279"/>
      <c r="P71" s="279"/>
      <c r="Q71" s="279"/>
      <c r="R71" s="279"/>
      <c r="S71" s="279"/>
      <c r="T71" s="279"/>
      <c r="U71" s="279"/>
      <c r="V71" s="279"/>
      <c r="W71" s="279"/>
      <c r="X71" s="279"/>
      <c r="Y71" s="279"/>
      <c r="Z71" s="279"/>
      <c r="AA71" s="279"/>
      <c r="AB71" s="279"/>
      <c r="AC71" s="279"/>
      <c r="AD71" s="280"/>
      <c r="AE71" s="270"/>
      <c r="AF71" s="271"/>
      <c r="AG71" s="58"/>
      <c r="AH71" s="59"/>
      <c r="AI71" s="91"/>
      <c r="AJ71" s="59"/>
      <c r="AK71" s="59"/>
      <c r="AL71" s="59"/>
      <c r="AM71" s="92"/>
      <c r="AN71" s="6"/>
    </row>
    <row r="72" spans="2:40" ht="11.25" customHeight="1" thickBot="1">
      <c r="B72" s="6"/>
      <c r="C72" s="217"/>
      <c r="D72" s="218"/>
      <c r="E72" s="281"/>
      <c r="F72" s="282"/>
      <c r="G72" s="282"/>
      <c r="H72" s="282"/>
      <c r="I72" s="282"/>
      <c r="J72" s="282"/>
      <c r="K72" s="282"/>
      <c r="L72" s="282"/>
      <c r="M72" s="282"/>
      <c r="N72" s="282"/>
      <c r="O72" s="282"/>
      <c r="P72" s="282"/>
      <c r="Q72" s="282"/>
      <c r="R72" s="282"/>
      <c r="S72" s="282"/>
      <c r="T72" s="282"/>
      <c r="U72" s="282"/>
      <c r="V72" s="282"/>
      <c r="W72" s="282"/>
      <c r="X72" s="282"/>
      <c r="Y72" s="282"/>
      <c r="Z72" s="282"/>
      <c r="AA72" s="282"/>
      <c r="AB72" s="282"/>
      <c r="AC72" s="282"/>
      <c r="AD72" s="283"/>
      <c r="AE72" s="60"/>
      <c r="AF72" s="58"/>
      <c r="AG72" s="58"/>
      <c r="AH72" s="59"/>
      <c r="AI72" s="61"/>
      <c r="AJ72" s="59"/>
      <c r="AK72" s="59"/>
      <c r="AL72" s="59"/>
      <c r="AM72" s="68" t="s">
        <v>60</v>
      </c>
      <c r="AN72" s="6"/>
    </row>
    <row r="73" spans="2:40" ht="9.75" customHeight="1">
      <c r="B73" s="6"/>
      <c r="C73" s="433" t="s">
        <v>68</v>
      </c>
      <c r="D73" s="434"/>
      <c r="E73" s="434"/>
      <c r="F73" s="434"/>
      <c r="G73" s="435"/>
      <c r="H73" s="439"/>
      <c r="I73" s="440"/>
      <c r="J73" s="440"/>
      <c r="K73" s="440"/>
      <c r="L73" s="440"/>
      <c r="M73" s="440"/>
      <c r="N73" s="441"/>
      <c r="O73" s="445" t="s">
        <v>69</v>
      </c>
      <c r="P73" s="446"/>
      <c r="Q73" s="446"/>
      <c r="R73" s="446"/>
      <c r="S73" s="446"/>
      <c r="T73" s="447"/>
      <c r="U73" s="451" t="s">
        <v>111</v>
      </c>
      <c r="V73" s="452"/>
      <c r="W73" s="452"/>
      <c r="X73" s="452"/>
      <c r="Y73" s="43"/>
      <c r="Z73" s="43"/>
      <c r="AA73" s="43"/>
      <c r="AB73" s="43"/>
      <c r="AC73" s="43"/>
      <c r="AD73" s="44"/>
      <c r="AE73" s="249" t="s">
        <v>70</v>
      </c>
      <c r="AF73" s="250"/>
      <c r="AG73" s="250"/>
      <c r="AH73" s="250"/>
      <c r="AI73" s="260"/>
      <c r="AJ73" s="62"/>
      <c r="AK73" s="62"/>
      <c r="AL73" s="62"/>
      <c r="AM73" s="262" t="s">
        <v>60</v>
      </c>
      <c r="AN73" s="6"/>
    </row>
    <row r="74" spans="2:40" ht="9.75" customHeight="1">
      <c r="B74" s="6"/>
      <c r="C74" s="436"/>
      <c r="D74" s="437"/>
      <c r="E74" s="437"/>
      <c r="F74" s="437"/>
      <c r="G74" s="438"/>
      <c r="H74" s="442"/>
      <c r="I74" s="443"/>
      <c r="J74" s="443"/>
      <c r="K74" s="443"/>
      <c r="L74" s="443"/>
      <c r="M74" s="443"/>
      <c r="N74" s="444"/>
      <c r="O74" s="448"/>
      <c r="P74" s="449"/>
      <c r="Q74" s="449"/>
      <c r="R74" s="449"/>
      <c r="S74" s="449"/>
      <c r="T74" s="450"/>
      <c r="U74" s="453"/>
      <c r="V74" s="454"/>
      <c r="W74" s="454"/>
      <c r="X74" s="454"/>
      <c r="Y74" s="40"/>
      <c r="Z74" s="40"/>
      <c r="AA74" s="40"/>
      <c r="AB74" s="40"/>
      <c r="AC74" s="40"/>
      <c r="AD74" s="45"/>
      <c r="AE74" s="251"/>
      <c r="AF74" s="251"/>
      <c r="AG74" s="251"/>
      <c r="AH74" s="251"/>
      <c r="AI74" s="261"/>
      <c r="AJ74" s="63"/>
      <c r="AK74" s="63"/>
      <c r="AL74" s="63"/>
      <c r="AM74" s="263"/>
      <c r="AN74" s="6"/>
    </row>
    <row r="75" spans="2:40" ht="5.25" customHeight="1">
      <c r="B75" s="6"/>
      <c r="C75" s="69"/>
      <c r="D75" s="69"/>
      <c r="E75" s="69"/>
      <c r="F75" s="69"/>
      <c r="G75" s="69"/>
      <c r="H75" s="70"/>
      <c r="I75" s="70"/>
      <c r="J75" s="70"/>
      <c r="K75" s="70"/>
      <c r="L75" s="70"/>
      <c r="M75" s="70"/>
      <c r="N75" s="70"/>
      <c r="O75" s="4"/>
      <c r="P75" s="4"/>
      <c r="Q75" s="4"/>
      <c r="R75" s="4"/>
      <c r="S75" s="4"/>
      <c r="T75" s="71"/>
      <c r="U75" s="6"/>
      <c r="V75" s="6"/>
      <c r="W75" s="6"/>
      <c r="X75" s="6"/>
      <c r="Y75" s="6"/>
      <c r="Z75" s="6"/>
      <c r="AA75" s="6"/>
      <c r="AB75" s="6"/>
      <c r="AC75" s="6"/>
      <c r="AD75" s="6"/>
      <c r="AE75" s="11"/>
      <c r="AF75" s="11"/>
      <c r="AG75" s="11"/>
      <c r="AH75" s="11"/>
      <c r="AI75" s="11"/>
      <c r="AJ75" s="13"/>
      <c r="AK75" s="13"/>
      <c r="AL75" s="13"/>
      <c r="AM75" s="12"/>
      <c r="AN75" s="6"/>
    </row>
    <row r="76" spans="2:40" ht="13.5" customHeight="1">
      <c r="B76" s="6"/>
      <c r="C76" s="85" t="s">
        <v>15</v>
      </c>
      <c r="D76" s="86"/>
      <c r="E76" s="87"/>
      <c r="F76" s="1"/>
      <c r="G76" s="1"/>
      <c r="H76" s="1"/>
      <c r="I76" s="1"/>
      <c r="J76" s="1"/>
      <c r="K76" s="1"/>
      <c r="L76" s="1"/>
      <c r="M76" s="3"/>
      <c r="N76" s="3"/>
      <c r="O76" s="3"/>
      <c r="P76" s="3"/>
      <c r="Q76" s="3"/>
      <c r="R76" s="3"/>
      <c r="S76" s="3"/>
      <c r="T76" s="3"/>
      <c r="U76" s="8"/>
      <c r="V76" s="8"/>
      <c r="W76" s="8"/>
      <c r="X76" s="8"/>
      <c r="Y76" s="8"/>
      <c r="Z76" s="8"/>
      <c r="AA76" s="8"/>
      <c r="AB76" s="8"/>
      <c r="AC76" s="8"/>
      <c r="AD76" s="8"/>
      <c r="AE76" s="8"/>
      <c r="AF76" s="8"/>
      <c r="AG76" s="8"/>
      <c r="AH76" s="8"/>
      <c r="AI76" s="526" t="s">
        <v>160</v>
      </c>
      <c r="AJ76" s="526"/>
      <c r="AK76" s="526"/>
      <c r="AL76" s="526"/>
      <c r="AM76" s="526"/>
      <c r="AN76" s="6"/>
    </row>
    <row r="77" spans="2:40" ht="11.25" customHeight="1">
      <c r="B77" s="6"/>
      <c r="C77" s="1" t="s">
        <v>16</v>
      </c>
      <c r="D77" s="1"/>
      <c r="E77" s="1"/>
      <c r="F77" s="1"/>
      <c r="G77" s="1"/>
      <c r="H77" s="1"/>
      <c r="I77" s="1"/>
      <c r="J77" s="1"/>
      <c r="K77" s="1"/>
      <c r="L77" s="1"/>
      <c r="M77" s="3"/>
      <c r="N77" s="3"/>
      <c r="O77" s="3"/>
      <c r="P77" s="3"/>
      <c r="Q77" s="3"/>
      <c r="R77" s="3"/>
      <c r="S77" s="3"/>
      <c r="T77" s="3"/>
      <c r="U77" s="8"/>
      <c r="V77" s="8"/>
      <c r="W77" s="8"/>
      <c r="X77" s="8"/>
      <c r="Y77" s="8"/>
      <c r="Z77" s="8"/>
      <c r="AA77" s="8"/>
      <c r="AB77" s="8"/>
      <c r="AC77" s="8"/>
      <c r="AD77" s="8"/>
      <c r="AE77" s="8"/>
      <c r="AF77" s="8"/>
      <c r="AG77" s="8"/>
      <c r="AH77" s="8"/>
      <c r="AI77" s="8"/>
      <c r="AJ77" s="8"/>
      <c r="AK77" s="8"/>
      <c r="AL77" s="8"/>
      <c r="AM77" s="8"/>
      <c r="AN77" s="6"/>
    </row>
    <row r="78" spans="2:40" ht="11.25" customHeight="1">
      <c r="B78" s="6"/>
      <c r="C78" s="1" t="s">
        <v>17</v>
      </c>
      <c r="D78" s="1"/>
      <c r="E78" s="1"/>
      <c r="F78" s="1"/>
      <c r="G78" s="1"/>
      <c r="H78" s="1"/>
      <c r="I78" s="1"/>
      <c r="J78" s="1"/>
      <c r="K78" s="1"/>
      <c r="L78" s="1"/>
      <c r="M78" s="3"/>
      <c r="N78" s="3"/>
      <c r="O78" s="3"/>
      <c r="P78" s="3"/>
      <c r="Q78" s="3"/>
      <c r="R78" s="3"/>
      <c r="S78" s="3"/>
      <c r="T78" s="3"/>
      <c r="U78" s="8"/>
      <c r="V78" s="8"/>
      <c r="W78" s="8"/>
      <c r="X78" s="8"/>
      <c r="Y78" s="8"/>
      <c r="Z78" s="8"/>
      <c r="AA78" s="8"/>
      <c r="AB78" s="8"/>
      <c r="AC78" s="8"/>
      <c r="AD78" s="8"/>
      <c r="AE78" s="8"/>
      <c r="AF78" s="8"/>
      <c r="AG78" s="8"/>
      <c r="AH78" s="8"/>
      <c r="AI78" s="8"/>
      <c r="AJ78" s="8"/>
      <c r="AK78" s="8"/>
      <c r="AL78" s="8"/>
      <c r="AM78" s="8"/>
      <c r="AN78" s="6"/>
    </row>
    <row r="79" spans="2:40" ht="11.25" customHeight="1">
      <c r="B79" s="6"/>
      <c r="C79" s="1" t="s">
        <v>18</v>
      </c>
      <c r="D79" s="1"/>
      <c r="E79" s="1"/>
      <c r="F79" s="5"/>
      <c r="G79" s="5"/>
      <c r="H79" s="5"/>
      <c r="I79" s="5"/>
      <c r="J79" s="5"/>
      <c r="K79" s="5"/>
      <c r="L79" s="5"/>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6"/>
    </row>
    <row r="80" spans="2:40" ht="11.25" customHeight="1">
      <c r="B80" s="6"/>
      <c r="C80" s="1" t="s">
        <v>19</v>
      </c>
      <c r="D80" s="1"/>
      <c r="E80" s="1"/>
      <c r="F80" s="5"/>
      <c r="G80" s="5"/>
      <c r="H80" s="5"/>
      <c r="I80" s="5"/>
      <c r="J80" s="5"/>
      <c r="K80" s="5"/>
      <c r="L80" s="5"/>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6"/>
    </row>
    <row r="81" spans="2:40" ht="11.25" customHeight="1">
      <c r="B81" s="6"/>
      <c r="C81" s="1" t="s">
        <v>124</v>
      </c>
      <c r="D81" s="1"/>
      <c r="E81" s="1"/>
      <c r="F81" s="5"/>
      <c r="G81" s="5"/>
      <c r="H81" s="5"/>
      <c r="I81" s="5"/>
      <c r="J81" s="5"/>
      <c r="K81" s="5"/>
      <c r="L81" s="5"/>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9"/>
      <c r="AN81" s="6"/>
    </row>
    <row r="82" spans="2:40" ht="11.25" customHeight="1">
      <c r="B82" s="6"/>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6"/>
    </row>
    <row r="83" spans="2:40" ht="11.25" customHeight="1">
      <c r="B83" s="6"/>
      <c r="C83" s="8"/>
      <c r="D83" s="8"/>
      <c r="E83" s="8"/>
      <c r="F83" s="10"/>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6"/>
    </row>
    <row r="84" spans="2:40" ht="14.25" customHeight="1">
      <c r="B84" s="6"/>
      <c r="C84" s="8"/>
      <c r="D84" s="8"/>
      <c r="E84" s="8"/>
      <c r="F84" s="10"/>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6"/>
    </row>
  </sheetData>
  <sheetProtection algorithmName="SHA-512" hashValue="KMv2RJ+jC21nsugcian8EF9ddDYDeo3i4VpNBM5cA9AED3ANISQo3N8jSYIea4g8lvSLkJyfpaz6offIdlf+Mw==" saltValue="KwP1fRCEW94mynjsoBxgCA==" spinCount="100000" sheet="1" selectLockedCells="1"/>
  <dataConsolidate link="1"/>
  <mergeCells count="180">
    <mergeCell ref="AI76:AM76"/>
    <mergeCell ref="E67:J68"/>
    <mergeCell ref="K67:K68"/>
    <mergeCell ref="E63:H66"/>
    <mergeCell ref="M67:N68"/>
    <mergeCell ref="Q67:Q68"/>
    <mergeCell ref="AI46:AK47"/>
    <mergeCell ref="AL46:AM47"/>
    <mergeCell ref="AI48:AM49"/>
    <mergeCell ref="AD65:AD66"/>
    <mergeCell ref="AB65:AB66"/>
    <mergeCell ref="AD48:AH49"/>
    <mergeCell ref="E50:H51"/>
    <mergeCell ref="I50:M51"/>
    <mergeCell ref="N50:R51"/>
    <mergeCell ref="S50:W51"/>
    <mergeCell ref="X50:AC51"/>
    <mergeCell ref="E48:H49"/>
    <mergeCell ref="S46:W46"/>
    <mergeCell ref="X46:AC46"/>
    <mergeCell ref="I47:M47"/>
    <mergeCell ref="N47:R47"/>
    <mergeCell ref="S47:W47"/>
    <mergeCell ref="X47:AC47"/>
    <mergeCell ref="I48:M49"/>
    <mergeCell ref="C69:D72"/>
    <mergeCell ref="C73:G74"/>
    <mergeCell ref="H73:N74"/>
    <mergeCell ref="O73:T74"/>
    <mergeCell ref="U73:X74"/>
    <mergeCell ref="E52:H53"/>
    <mergeCell ref="I52:M53"/>
    <mergeCell ref="N52:R53"/>
    <mergeCell ref="S52:W53"/>
    <mergeCell ref="X52:AC53"/>
    <mergeCell ref="E54:H55"/>
    <mergeCell ref="I54:M55"/>
    <mergeCell ref="N54:R55"/>
    <mergeCell ref="S54:W55"/>
    <mergeCell ref="X54:AC55"/>
    <mergeCell ref="C34:D55"/>
    <mergeCell ref="E34:H35"/>
    <mergeCell ref="I34:AM35"/>
    <mergeCell ref="E36:H37"/>
    <mergeCell ref="I36:R37"/>
    <mergeCell ref="S36:W41"/>
    <mergeCell ref="AD52:AM55"/>
    <mergeCell ref="AD50:AM51"/>
    <mergeCell ref="AD46:AH47"/>
    <mergeCell ref="Z36:AE37"/>
    <mergeCell ref="AF36:AF37"/>
    <mergeCell ref="AG36:AM37"/>
    <mergeCell ref="E38:H39"/>
    <mergeCell ref="I38:R39"/>
    <mergeCell ref="Z38:AE39"/>
    <mergeCell ref="AF38:AF39"/>
    <mergeCell ref="AG38:AM39"/>
    <mergeCell ref="E40:H41"/>
    <mergeCell ref="I40:N41"/>
    <mergeCell ref="O40:P41"/>
    <mergeCell ref="X40:X41"/>
    <mergeCell ref="Y40:Y41"/>
    <mergeCell ref="Z40:AB41"/>
    <mergeCell ref="AC40:AK41"/>
    <mergeCell ref="AL40:AL41"/>
    <mergeCell ref="AE57:AM58"/>
    <mergeCell ref="K59:L60"/>
    <mergeCell ref="O59:O60"/>
    <mergeCell ref="N48:R49"/>
    <mergeCell ref="S48:W49"/>
    <mergeCell ref="X48:AC49"/>
    <mergeCell ref="AC65:AC66"/>
    <mergeCell ref="R57:R58"/>
    <mergeCell ref="S57:T58"/>
    <mergeCell ref="K61:M62"/>
    <mergeCell ref="N61:O62"/>
    <mergeCell ref="P61:P62"/>
    <mergeCell ref="R61:R62"/>
    <mergeCell ref="K63:L64"/>
    <mergeCell ref="O63:O64"/>
    <mergeCell ref="AC63:AC64"/>
    <mergeCell ref="U63:AB64"/>
    <mergeCell ref="U65:W66"/>
    <mergeCell ref="Z65:Z66"/>
    <mergeCell ref="U57:U58"/>
    <mergeCell ref="U61:V62"/>
    <mergeCell ref="S61:T62"/>
    <mergeCell ref="W61:W62"/>
    <mergeCell ref="K65:K66"/>
    <mergeCell ref="AM59:AM60"/>
    <mergeCell ref="AE61:AH62"/>
    <mergeCell ref="AI61:AI62"/>
    <mergeCell ref="AM61:AM62"/>
    <mergeCell ref="AJ61:AL62"/>
    <mergeCell ref="P59:AD60"/>
    <mergeCell ref="AE59:AI60"/>
    <mergeCell ref="E42:H43"/>
    <mergeCell ref="I42:AM43"/>
    <mergeCell ref="E44:H45"/>
    <mergeCell ref="I44:AM45"/>
    <mergeCell ref="E46:H47"/>
    <mergeCell ref="I46:M46"/>
    <mergeCell ref="N46:R46"/>
    <mergeCell ref="E59:H60"/>
    <mergeCell ref="I59:I60"/>
    <mergeCell ref="E61:H62"/>
    <mergeCell ref="I61:I62"/>
    <mergeCell ref="V57:AD58"/>
    <mergeCell ref="E57:H58"/>
    <mergeCell ref="I57:I58"/>
    <mergeCell ref="K57:L58"/>
    <mergeCell ref="O57:O58"/>
    <mergeCell ref="P57:Q58"/>
    <mergeCell ref="AE73:AH74"/>
    <mergeCell ref="AE63:AH64"/>
    <mergeCell ref="R67:R68"/>
    <mergeCell ref="S67:T68"/>
    <mergeCell ref="W67:W68"/>
    <mergeCell ref="AI73:AI74"/>
    <mergeCell ref="AM73:AM74"/>
    <mergeCell ref="AE69:AI69"/>
    <mergeCell ref="AE70:AI70"/>
    <mergeCell ref="AE71:AF71"/>
    <mergeCell ref="AM69:AM70"/>
    <mergeCell ref="AM67:AM68"/>
    <mergeCell ref="AE68:AI68"/>
    <mergeCell ref="Q63:R64"/>
    <mergeCell ref="E71:AD72"/>
    <mergeCell ref="E69:AD70"/>
    <mergeCell ref="AE65:AH66"/>
    <mergeCell ref="AI65:AI66"/>
    <mergeCell ref="AM65:AM66"/>
    <mergeCell ref="AE67:AI67"/>
    <mergeCell ref="AD63:AD64"/>
    <mergeCell ref="AI63:AI64"/>
    <mergeCell ref="AM63:AM64"/>
    <mergeCell ref="I63:I66"/>
    <mergeCell ref="I31:K32"/>
    <mergeCell ref="C3:R4"/>
    <mergeCell ref="M18:N18"/>
    <mergeCell ref="M25:N25"/>
    <mergeCell ref="E21:H32"/>
    <mergeCell ref="P25:R25"/>
    <mergeCell ref="P18:R18"/>
    <mergeCell ref="L15:AM17"/>
    <mergeCell ref="I18:K20"/>
    <mergeCell ref="L19:AM20"/>
    <mergeCell ref="I22:K24"/>
    <mergeCell ref="L22:AM24"/>
    <mergeCell ref="I25:K27"/>
    <mergeCell ref="L26:AM27"/>
    <mergeCell ref="I28:K30"/>
    <mergeCell ref="M10:R11"/>
    <mergeCell ref="R31:S32"/>
    <mergeCell ref="L31:Q32"/>
    <mergeCell ref="T31:X32"/>
    <mergeCell ref="C57:D66"/>
    <mergeCell ref="AB3:AB6"/>
    <mergeCell ref="AH3:AM10"/>
    <mergeCell ref="Z3:AA6"/>
    <mergeCell ref="U3:W6"/>
    <mergeCell ref="X3:Y6"/>
    <mergeCell ref="AC3:AE6"/>
    <mergeCell ref="AF3:AG6"/>
    <mergeCell ref="U7:W10"/>
    <mergeCell ref="X7:AG10"/>
    <mergeCell ref="C33:AM33"/>
    <mergeCell ref="C11:F11"/>
    <mergeCell ref="H11:K11"/>
    <mergeCell ref="I14:K14"/>
    <mergeCell ref="L14:AM14"/>
    <mergeCell ref="I15:K17"/>
    <mergeCell ref="L28:X30"/>
    <mergeCell ref="Y28:AA30"/>
    <mergeCell ref="AB28:AM30"/>
    <mergeCell ref="Y31:AA32"/>
    <mergeCell ref="AB31:AM32"/>
    <mergeCell ref="Y65:Y66"/>
    <mergeCell ref="E14:H20"/>
    <mergeCell ref="C14:D32"/>
  </mergeCells>
  <phoneticPr fontId="3"/>
  <conditionalFormatting sqref="E48">
    <cfRule type="cellIs" dxfId="85" priority="29" operator="equal">
      <formula>"1"</formula>
    </cfRule>
    <cfRule type="cellIs" dxfId="84" priority="28" operator="equal">
      <formula>""</formula>
    </cfRule>
  </conditionalFormatting>
  <conditionalFormatting sqref="E50">
    <cfRule type="cellIs" dxfId="83" priority="25" operator="equal">
      <formula>"2"</formula>
    </cfRule>
    <cfRule type="cellIs" dxfId="82" priority="24" operator="equal">
      <formula>""</formula>
    </cfRule>
  </conditionalFormatting>
  <conditionalFormatting sqref="E52">
    <cfRule type="cellIs" dxfId="81" priority="22" operator="equal">
      <formula>""</formula>
    </cfRule>
    <cfRule type="cellIs" dxfId="80" priority="23" operator="equal">
      <formula>"3"</formula>
    </cfRule>
  </conditionalFormatting>
  <conditionalFormatting sqref="E71:AD72">
    <cfRule type="expression" dxfId="79" priority="3">
      <formula>$E$71=""</formula>
    </cfRule>
  </conditionalFormatting>
  <conditionalFormatting sqref="I36:R39">
    <cfRule type="cellIs" dxfId="78" priority="82" operator="equal">
      <formula>""</formula>
    </cfRule>
  </conditionalFormatting>
  <conditionalFormatting sqref="I34:AM35">
    <cfRule type="cellIs" dxfId="77" priority="84" operator="equal">
      <formula>""</formula>
    </cfRule>
  </conditionalFormatting>
  <conditionalFormatting sqref="I42:AM43">
    <cfRule type="cellIs" dxfId="76" priority="81" operator="equal">
      <formula>""</formula>
    </cfRule>
  </conditionalFormatting>
  <conditionalFormatting sqref="L31">
    <cfRule type="cellIs" dxfId="69" priority="59" operator="equal">
      <formula>""</formula>
    </cfRule>
  </conditionalFormatting>
  <conditionalFormatting sqref="L28:X30">
    <cfRule type="cellIs" dxfId="65" priority="61" operator="equal">
      <formula>""</formula>
    </cfRule>
  </conditionalFormatting>
  <conditionalFormatting sqref="L14:AM17">
    <cfRule type="cellIs" dxfId="64" priority="70" operator="equal">
      <formula>""</formula>
    </cfRule>
  </conditionalFormatting>
  <conditionalFormatting sqref="L19:AM20">
    <cfRule type="cellIs" dxfId="63" priority="67" operator="equal">
      <formula>""</formula>
    </cfRule>
  </conditionalFormatting>
  <conditionalFormatting sqref="L22:AM24">
    <cfRule type="cellIs" dxfId="62" priority="56" operator="equal">
      <formula>""</formula>
    </cfRule>
  </conditionalFormatting>
  <conditionalFormatting sqref="L26:AM27">
    <cfRule type="cellIs" dxfId="61" priority="53" operator="equal">
      <formula>""</formula>
    </cfRule>
  </conditionalFormatting>
  <conditionalFormatting sqref="M18:N18">
    <cfRule type="cellIs" dxfId="60" priority="69" operator="equal">
      <formula>""</formula>
    </cfRule>
  </conditionalFormatting>
  <conditionalFormatting sqref="M25:N25">
    <cfRule type="cellIs" dxfId="59" priority="55" operator="equal">
      <formula>""</formula>
    </cfRule>
  </conditionalFormatting>
  <conditionalFormatting sqref="N61:O62">
    <cfRule type="cellIs" dxfId="58" priority="41" operator="notEqual">
      <formula>""</formula>
    </cfRule>
  </conditionalFormatting>
  <conditionalFormatting sqref="P18:R18">
    <cfRule type="cellIs" dxfId="56" priority="68" operator="equal">
      <formula>""</formula>
    </cfRule>
  </conditionalFormatting>
  <conditionalFormatting sqref="P25:R25">
    <cfRule type="cellIs" dxfId="55" priority="54" operator="equal">
      <formula>""</formula>
    </cfRule>
  </conditionalFormatting>
  <conditionalFormatting sqref="P57:U58">
    <cfRule type="cellIs" dxfId="53" priority="117" operator="notEqual">
      <formula>""</formula>
    </cfRule>
  </conditionalFormatting>
  <conditionalFormatting sqref="T31">
    <cfRule type="cellIs" dxfId="50" priority="58" operator="equal">
      <formula>""</formula>
    </cfRule>
  </conditionalFormatting>
  <conditionalFormatting sqref="U61:V62">
    <cfRule type="cellIs" dxfId="46" priority="30" operator="notEqual">
      <formula>""</formula>
    </cfRule>
  </conditionalFormatting>
  <conditionalFormatting sqref="Y65:Y66">
    <cfRule type="expression" dxfId="44" priority="4">
      <formula>$Y$65&gt;0</formula>
    </cfRule>
  </conditionalFormatting>
  <conditionalFormatting sqref="AB28:AM32">
    <cfRule type="cellIs" dxfId="42" priority="60" operator="equal">
      <formula>""</formula>
    </cfRule>
  </conditionalFormatting>
  <conditionalFormatting sqref="AC63:AC64">
    <cfRule type="expression" dxfId="40" priority="5">
      <formula>$AC$63&gt;0</formula>
    </cfRule>
  </conditionalFormatting>
  <conditionalFormatting sqref="AC40:AK41">
    <cfRule type="cellIs" dxfId="38" priority="72" operator="notEqual">
      <formula>""</formula>
    </cfRule>
  </conditionalFormatting>
  <conditionalFormatting sqref="AD52">
    <cfRule type="cellIs" dxfId="37" priority="76" operator="equal">
      <formula>""</formula>
    </cfRule>
  </conditionalFormatting>
  <conditionalFormatting sqref="AI48">
    <cfRule type="cellIs" dxfId="36" priority="75" operator="equal">
      <formula>""</formula>
    </cfRule>
  </conditionalFormatting>
  <conditionalFormatting sqref="AI46:AK47">
    <cfRule type="cellIs" dxfId="35" priority="21" operator="equal">
      <formula>""</formula>
    </cfRule>
    <cfRule type="expression" dxfId="34" priority="20">
      <formula>IF(RIGHT(TEXT(AI46,"0.#"),1)=".",TRUE,FALSE)</formula>
    </cfRule>
  </conditionalFormatting>
  <conditionalFormatting sqref="AL46:AM47">
    <cfRule type="expression" dxfId="33" priority="1">
      <formula>$AI$46=""</formula>
    </cfRule>
  </conditionalFormatting>
  <dataValidations count="14">
    <dataValidation type="textLength" imeMode="disabled" operator="equal" allowBlank="1" showInputMessage="1" showErrorMessage="1" errorTitle="入力エラー" error="数値3桁で入力してください。" sqref="M18:N18 M25:N25" xr:uid="{00000000-0002-0000-0000-000000000000}">
      <formula1>3</formula1>
    </dataValidation>
    <dataValidation type="textLength" imeMode="disabled" operator="equal" allowBlank="1" showInputMessage="1" showErrorMessage="1" errorTitle="入力エラー" error="数値4桁で入力してください。" sqref="P18:R18 P25:R25" xr:uid="{00000000-0002-0000-0000-000001000000}">
      <formula1>4</formula1>
    </dataValidation>
    <dataValidation type="date" imeMode="disabled" allowBlank="1" showInputMessage="1" showErrorMessage="1" errorTitle="入力エラー" error="日付以外入力できません。月日を/で区切って入力してください。_x000a_例）05/01" sqref="W12:AG12" xr:uid="{00000000-0002-0000-0000-000002000000}">
      <formula1>36526</formula1>
      <formula2>2958465</formula2>
    </dataValidation>
    <dataValidation imeMode="halfKatakana" allowBlank="1" showInputMessage="1" showErrorMessage="1" sqref="L14:AM14" xr:uid="{00000000-0002-0000-0000-000003000000}"/>
    <dataValidation type="date" imeMode="disabled" allowBlank="1" showInputMessage="1" showErrorMessage="1" errorTitle="入力エラー" error="日付以外入力できません。月日を/で区切って入力してください。_x000a_例）5/1" sqref="I36:R39 W11:AG11 X7" xr:uid="{00000000-0002-0000-0000-000004000000}">
      <formula1>36526</formula1>
      <formula2>2958465</formula2>
    </dataValidation>
    <dataValidation type="custom" imeMode="halfAlpha" allowBlank="1" showInputMessage="1" showErrorMessage="1" errorTitle="入力エラー" error="半角英数字で入力してください。" sqref="AB31:AM32" xr:uid="{00000000-0002-0000-0000-000005000000}">
      <formula1>LENB(AB31)=LEN(AB31)</formula1>
    </dataValidation>
    <dataValidation type="whole" imeMode="disabled" allowBlank="1" showInputMessage="1" showErrorMessage="1" errorTitle="入力エラー" error="数値3桁以内で入力してください。" sqref="J63:J64" xr:uid="{00000000-0002-0000-0000-000006000000}">
      <formula1>0</formula1>
      <formula2>999</formula2>
    </dataValidation>
    <dataValidation type="whole" imeMode="disabled" allowBlank="1" showInputMessage="1" showErrorMessage="1" errorTitle="入力エラー" error="数値2桁以内（24時間表記）で入力してください。_x000a_例）24、12，6" sqref="P57:Q58" xr:uid="{00000000-0002-0000-0000-000007000000}">
      <formula1>0</formula1>
      <formula2>24</formula2>
    </dataValidation>
    <dataValidation type="whole" imeMode="disabled" allowBlank="1" showInputMessage="1" showErrorMessage="1" errorTitle="入力エラー" error="0~59までの数値2桁以内で入力してください。" sqref="S57:T58" xr:uid="{00000000-0002-0000-0000-000008000000}">
      <formula1>0</formula1>
      <formula2>59</formula2>
    </dataValidation>
    <dataValidation type="whole" imeMode="disabled" allowBlank="1" showInputMessage="1" showErrorMessage="1" errorTitle="入力エラー" error="数値4桁以内で入力してください。" sqref="N61:O62 U61:V62" xr:uid="{00000000-0002-0000-0000-000009000000}">
      <formula1>0</formula1>
      <formula2>9999</formula2>
    </dataValidation>
    <dataValidation type="whole" imeMode="disabled" allowBlank="1" showInputMessage="1" showErrorMessage="1" errorTitle="入力エラー" error="数値2桁以内で入力してください。" sqref="V67:V68 AB67:AB68" xr:uid="{00000000-0002-0000-0000-00000A000000}">
      <formula1>0</formula1>
      <formula2>99</formula2>
    </dataValidation>
    <dataValidation imeMode="disabled" allowBlank="1" showInputMessage="1" showErrorMessage="1" errorTitle="入力エラー" error="数値で入力してください。" sqref="AJ46:AK47 AI46:AI47" xr:uid="{00000000-0002-0000-0000-00000B000000}"/>
    <dataValidation type="custom" imeMode="disabled" allowBlank="1" showInputMessage="1" showErrorMessage="1" errorTitle="入力エラー" error="ハイフンを含む半角数字で入力してください。_x000a_例）12-345-6789" sqref="L31:Q32 T31:X32" xr:uid="{00000000-0002-0000-0000-00000C000000}">
      <formula1>AND(LENB(L31)=LEN(L31),NOT(ISERROR(SEARCH("*-*-*",L31))))</formula1>
    </dataValidation>
    <dataValidation type="textLength" imeMode="on" operator="greaterThanOrEqual" allowBlank="1" showInputMessage="1" showErrorMessage="1" errorTitle="入力エラー" error="数値で入力してください。" sqref="AI48:AM49" xr:uid="{0B836650-18A9-4E60-8BCB-DCBB226AA582}">
      <formula1>1</formula1>
    </dataValidation>
  </dataValidations>
  <printOptions horizontalCentered="1"/>
  <pageMargins left="0.23622047244094491" right="0.23622047244094491" top="0.31496062992125984" bottom="0.19685039370078741" header="0.31496062992125984" footer="0.31496062992125984"/>
  <pageSetup paperSize="9" scale="86" orientation="portrait" blackAndWhite="1" errors="blank"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57" r:id="rId4" name="Check Box 61">
              <controlPr defaultSize="0" autoFill="0" autoLine="0" autoPict="0">
                <anchor moveWithCells="1">
                  <from>
                    <xdr:col>8</xdr:col>
                    <xdr:colOff>22860</xdr:colOff>
                    <xdr:row>20</xdr:row>
                    <xdr:rowOff>22860</xdr:rowOff>
                  </from>
                  <to>
                    <xdr:col>9</xdr:col>
                    <xdr:colOff>60960</xdr:colOff>
                    <xdr:row>20</xdr:row>
                    <xdr:rowOff>175260</xdr:rowOff>
                  </to>
                </anchor>
              </controlPr>
            </control>
          </mc:Choice>
        </mc:AlternateContent>
        <mc:AlternateContent xmlns:mc="http://schemas.openxmlformats.org/markup-compatibility/2006">
          <mc:Choice Requires="x14">
            <control shapeId="4169" r:id="rId5" name="Option Button 73">
              <controlPr defaultSize="0" autoFill="0" autoLine="0" autoPict="0">
                <anchor moveWithCells="1">
                  <from>
                    <xdr:col>12</xdr:col>
                    <xdr:colOff>175260</xdr:colOff>
                    <xdr:row>56</xdr:row>
                    <xdr:rowOff>7620</xdr:rowOff>
                  </from>
                  <to>
                    <xdr:col>14</xdr:col>
                    <xdr:colOff>7620</xdr:colOff>
                    <xdr:row>57</xdr:row>
                    <xdr:rowOff>76200</xdr:rowOff>
                  </to>
                </anchor>
              </controlPr>
            </control>
          </mc:Choice>
        </mc:AlternateContent>
        <mc:AlternateContent xmlns:mc="http://schemas.openxmlformats.org/markup-compatibility/2006">
          <mc:Choice Requires="x14">
            <control shapeId="4170" r:id="rId6" name="Option Button 74">
              <controlPr defaultSize="0" autoFill="0" autoLine="0" autoPict="0">
                <anchor moveWithCells="1">
                  <from>
                    <xdr:col>9</xdr:col>
                    <xdr:colOff>0</xdr:colOff>
                    <xdr:row>56</xdr:row>
                    <xdr:rowOff>22860</xdr:rowOff>
                  </from>
                  <to>
                    <xdr:col>10</xdr:col>
                    <xdr:colOff>60960</xdr:colOff>
                    <xdr:row>57</xdr:row>
                    <xdr:rowOff>76200</xdr:rowOff>
                  </to>
                </anchor>
              </controlPr>
            </control>
          </mc:Choice>
        </mc:AlternateContent>
        <mc:AlternateContent xmlns:mc="http://schemas.openxmlformats.org/markup-compatibility/2006">
          <mc:Choice Requires="x14">
            <control shapeId="4178" r:id="rId7" name="Option Button 82">
              <controlPr defaultSize="0" autoFill="0" autoLine="0" autoPict="0">
                <anchor moveWithCells="1">
                  <from>
                    <xdr:col>13</xdr:col>
                    <xdr:colOff>0</xdr:colOff>
                    <xdr:row>62</xdr:row>
                    <xdr:rowOff>22860</xdr:rowOff>
                  </from>
                  <to>
                    <xdr:col>14</xdr:col>
                    <xdr:colOff>22860</xdr:colOff>
                    <xdr:row>63</xdr:row>
                    <xdr:rowOff>99060</xdr:rowOff>
                  </to>
                </anchor>
              </controlPr>
            </control>
          </mc:Choice>
        </mc:AlternateContent>
        <mc:AlternateContent xmlns:mc="http://schemas.openxmlformats.org/markup-compatibility/2006">
          <mc:Choice Requires="x14">
            <control shapeId="4204" r:id="rId8" name="Option Button 108">
              <controlPr defaultSize="0" autoFill="0" autoLine="0" autoPict="0">
                <anchor moveWithCells="1">
                  <from>
                    <xdr:col>23</xdr:col>
                    <xdr:colOff>121920</xdr:colOff>
                    <xdr:row>35</xdr:row>
                    <xdr:rowOff>60960</xdr:rowOff>
                  </from>
                  <to>
                    <xdr:col>24</xdr:col>
                    <xdr:colOff>152400</xdr:colOff>
                    <xdr:row>36</xdr:row>
                    <xdr:rowOff>83820</xdr:rowOff>
                  </to>
                </anchor>
              </controlPr>
            </control>
          </mc:Choice>
        </mc:AlternateContent>
        <mc:AlternateContent xmlns:mc="http://schemas.openxmlformats.org/markup-compatibility/2006">
          <mc:Choice Requires="x14">
            <control shapeId="4205" r:id="rId9" name="Option Button 109">
              <controlPr defaultSize="0" autoFill="0" autoLine="0" autoPict="0">
                <anchor moveWithCells="1">
                  <from>
                    <xdr:col>30</xdr:col>
                    <xdr:colOff>175260</xdr:colOff>
                    <xdr:row>35</xdr:row>
                    <xdr:rowOff>68580</xdr:rowOff>
                  </from>
                  <to>
                    <xdr:col>31</xdr:col>
                    <xdr:colOff>175260</xdr:colOff>
                    <xdr:row>36</xdr:row>
                    <xdr:rowOff>99060</xdr:rowOff>
                  </to>
                </anchor>
              </controlPr>
            </control>
          </mc:Choice>
        </mc:AlternateContent>
        <mc:AlternateContent xmlns:mc="http://schemas.openxmlformats.org/markup-compatibility/2006">
          <mc:Choice Requires="x14">
            <control shapeId="4207" r:id="rId10" name="Option Button 111">
              <controlPr defaultSize="0" autoFill="0" autoLine="0" autoPict="0">
                <anchor moveWithCells="1">
                  <from>
                    <xdr:col>23</xdr:col>
                    <xdr:colOff>121920</xdr:colOff>
                    <xdr:row>37</xdr:row>
                    <xdr:rowOff>60960</xdr:rowOff>
                  </from>
                  <to>
                    <xdr:col>24</xdr:col>
                    <xdr:colOff>152400</xdr:colOff>
                    <xdr:row>38</xdr:row>
                    <xdr:rowOff>83820</xdr:rowOff>
                  </to>
                </anchor>
              </controlPr>
            </control>
          </mc:Choice>
        </mc:AlternateContent>
        <mc:AlternateContent xmlns:mc="http://schemas.openxmlformats.org/markup-compatibility/2006">
          <mc:Choice Requires="x14">
            <control shapeId="4208" r:id="rId11" name="Option Button 112">
              <controlPr defaultSize="0" autoFill="0" autoLine="0" autoPict="0">
                <anchor moveWithCells="1">
                  <from>
                    <xdr:col>30</xdr:col>
                    <xdr:colOff>175260</xdr:colOff>
                    <xdr:row>37</xdr:row>
                    <xdr:rowOff>68580</xdr:rowOff>
                  </from>
                  <to>
                    <xdr:col>31</xdr:col>
                    <xdr:colOff>175260</xdr:colOff>
                    <xdr:row>38</xdr:row>
                    <xdr:rowOff>99060</xdr:rowOff>
                  </to>
                </anchor>
              </controlPr>
            </control>
          </mc:Choice>
        </mc:AlternateContent>
        <mc:AlternateContent xmlns:mc="http://schemas.openxmlformats.org/markup-compatibility/2006">
          <mc:Choice Requires="x14">
            <control shapeId="4209" r:id="rId12" name="Option Button 113">
              <controlPr defaultSize="0" autoFill="0" autoLine="0" autoPict="0">
                <anchor moveWithCells="1">
                  <from>
                    <xdr:col>23</xdr:col>
                    <xdr:colOff>121920</xdr:colOff>
                    <xdr:row>39</xdr:row>
                    <xdr:rowOff>60960</xdr:rowOff>
                  </from>
                  <to>
                    <xdr:col>24</xdr:col>
                    <xdr:colOff>152400</xdr:colOff>
                    <xdr:row>40</xdr:row>
                    <xdr:rowOff>83820</xdr:rowOff>
                  </to>
                </anchor>
              </controlPr>
            </control>
          </mc:Choice>
        </mc:AlternateContent>
        <mc:AlternateContent xmlns:mc="http://schemas.openxmlformats.org/markup-compatibility/2006">
          <mc:Choice Requires="x14">
            <control shapeId="4210" r:id="rId13" name="Group Box 114">
              <controlPr defaultSize="0" autoFill="0" autoPict="0">
                <anchor moveWithCells="1">
                  <from>
                    <xdr:col>22</xdr:col>
                    <xdr:colOff>137160</xdr:colOff>
                    <xdr:row>34</xdr:row>
                    <xdr:rowOff>106680</xdr:rowOff>
                  </from>
                  <to>
                    <xdr:col>38</xdr:col>
                    <xdr:colOff>76200</xdr:colOff>
                    <xdr:row>43</xdr:row>
                    <xdr:rowOff>7620</xdr:rowOff>
                  </to>
                </anchor>
              </controlPr>
            </control>
          </mc:Choice>
        </mc:AlternateContent>
        <mc:AlternateContent xmlns:mc="http://schemas.openxmlformats.org/markup-compatibility/2006">
          <mc:Choice Requires="x14">
            <control shapeId="4232" r:id="rId14" name="Option Button 136">
              <controlPr defaultSize="0" autoFill="0" autoLine="0" autoPict="0">
                <anchor moveWithCells="1">
                  <from>
                    <xdr:col>38</xdr:col>
                    <xdr:colOff>121920</xdr:colOff>
                    <xdr:row>85</xdr:row>
                    <xdr:rowOff>0</xdr:rowOff>
                  </from>
                  <to>
                    <xdr:col>39</xdr:col>
                    <xdr:colOff>114300</xdr:colOff>
                    <xdr:row>85</xdr:row>
                    <xdr:rowOff>137160</xdr:rowOff>
                  </to>
                </anchor>
              </controlPr>
            </control>
          </mc:Choice>
        </mc:AlternateContent>
        <mc:AlternateContent xmlns:mc="http://schemas.openxmlformats.org/markup-compatibility/2006">
          <mc:Choice Requires="x14">
            <control shapeId="4234" r:id="rId15" name="Check Box 138">
              <controlPr defaultSize="0" autoFill="0" autoLine="0" autoPict="0">
                <anchor moveWithCells="1">
                  <from>
                    <xdr:col>9</xdr:col>
                    <xdr:colOff>0</xdr:colOff>
                    <xdr:row>60</xdr:row>
                    <xdr:rowOff>30480</xdr:rowOff>
                  </from>
                  <to>
                    <xdr:col>10</xdr:col>
                    <xdr:colOff>38100</xdr:colOff>
                    <xdr:row>61</xdr:row>
                    <xdr:rowOff>68580</xdr:rowOff>
                  </to>
                </anchor>
              </controlPr>
            </control>
          </mc:Choice>
        </mc:AlternateContent>
        <mc:AlternateContent xmlns:mc="http://schemas.openxmlformats.org/markup-compatibility/2006">
          <mc:Choice Requires="x14">
            <control shapeId="4235" r:id="rId16" name="Check Box 139">
              <controlPr defaultSize="0" autoFill="0" autoLine="0" autoPict="0">
                <anchor moveWithCells="1">
                  <from>
                    <xdr:col>16</xdr:col>
                    <xdr:colOff>160020</xdr:colOff>
                    <xdr:row>60</xdr:row>
                    <xdr:rowOff>30480</xdr:rowOff>
                  </from>
                  <to>
                    <xdr:col>18</xdr:col>
                    <xdr:colOff>30480</xdr:colOff>
                    <xdr:row>61</xdr:row>
                    <xdr:rowOff>68580</xdr:rowOff>
                  </to>
                </anchor>
              </controlPr>
            </control>
          </mc:Choice>
        </mc:AlternateContent>
        <mc:AlternateContent xmlns:mc="http://schemas.openxmlformats.org/markup-compatibility/2006">
          <mc:Choice Requires="x14">
            <control shapeId="4249" r:id="rId17" name="Option Button 153">
              <controlPr defaultSize="0" autoFill="0" autoLine="0" autoPict="0">
                <anchor moveWithCells="1">
                  <from>
                    <xdr:col>12</xdr:col>
                    <xdr:colOff>175260</xdr:colOff>
                    <xdr:row>58</xdr:row>
                    <xdr:rowOff>22860</xdr:rowOff>
                  </from>
                  <to>
                    <xdr:col>14</xdr:col>
                    <xdr:colOff>0</xdr:colOff>
                    <xdr:row>59</xdr:row>
                    <xdr:rowOff>60960</xdr:rowOff>
                  </to>
                </anchor>
              </controlPr>
            </control>
          </mc:Choice>
        </mc:AlternateContent>
        <mc:AlternateContent xmlns:mc="http://schemas.openxmlformats.org/markup-compatibility/2006">
          <mc:Choice Requires="x14">
            <control shapeId="4255" r:id="rId18" name="Option Button 159">
              <controlPr defaultSize="0" autoFill="0" autoLine="0" autoPict="0">
                <anchor moveWithCells="1">
                  <from>
                    <xdr:col>9</xdr:col>
                    <xdr:colOff>7620</xdr:colOff>
                    <xdr:row>58</xdr:row>
                    <xdr:rowOff>22860</xdr:rowOff>
                  </from>
                  <to>
                    <xdr:col>10</xdr:col>
                    <xdr:colOff>0</xdr:colOff>
                    <xdr:row>59</xdr:row>
                    <xdr:rowOff>60960</xdr:rowOff>
                  </to>
                </anchor>
              </controlPr>
            </control>
          </mc:Choice>
        </mc:AlternateContent>
        <mc:AlternateContent xmlns:mc="http://schemas.openxmlformats.org/markup-compatibility/2006">
          <mc:Choice Requires="x14">
            <control shapeId="4262" r:id="rId19" name="Group Box 166">
              <controlPr defaultSize="0" autoFill="0" autoPict="0">
                <anchor moveWithCells="1">
                  <from>
                    <xdr:col>9</xdr:col>
                    <xdr:colOff>0</xdr:colOff>
                    <xdr:row>55</xdr:row>
                    <xdr:rowOff>60960</xdr:rowOff>
                  </from>
                  <to>
                    <xdr:col>14</xdr:col>
                    <xdr:colOff>121920</xdr:colOff>
                    <xdr:row>58</xdr:row>
                    <xdr:rowOff>0</xdr:rowOff>
                  </to>
                </anchor>
              </controlPr>
            </control>
          </mc:Choice>
        </mc:AlternateContent>
        <mc:AlternateContent xmlns:mc="http://schemas.openxmlformats.org/markup-compatibility/2006">
          <mc:Choice Requires="x14">
            <control shapeId="4263" r:id="rId20" name="Group Box 167">
              <controlPr defaultSize="0" autoFill="0" autoPict="0">
                <anchor moveWithCells="1">
                  <from>
                    <xdr:col>8</xdr:col>
                    <xdr:colOff>144780</xdr:colOff>
                    <xdr:row>58</xdr:row>
                    <xdr:rowOff>22860</xdr:rowOff>
                  </from>
                  <to>
                    <xdr:col>15</xdr:col>
                    <xdr:colOff>60960</xdr:colOff>
                    <xdr:row>59</xdr:row>
                    <xdr:rowOff>99060</xdr:rowOff>
                  </to>
                </anchor>
              </controlPr>
            </control>
          </mc:Choice>
        </mc:AlternateContent>
        <mc:AlternateContent xmlns:mc="http://schemas.openxmlformats.org/markup-compatibility/2006">
          <mc:Choice Requires="x14">
            <control shapeId="4271" r:id="rId21" name="Group Box 175">
              <controlPr defaultSize="0" autoFill="0" autoPict="0">
                <anchor moveWithCells="1">
                  <from>
                    <xdr:col>8</xdr:col>
                    <xdr:colOff>76200</xdr:colOff>
                    <xdr:row>62</xdr:row>
                    <xdr:rowOff>7620</xdr:rowOff>
                  </from>
                  <to>
                    <xdr:col>15</xdr:col>
                    <xdr:colOff>137160</xdr:colOff>
                    <xdr:row>63</xdr:row>
                    <xdr:rowOff>83820</xdr:rowOff>
                  </to>
                </anchor>
              </controlPr>
            </control>
          </mc:Choice>
        </mc:AlternateContent>
        <mc:AlternateContent xmlns:mc="http://schemas.openxmlformats.org/markup-compatibility/2006">
          <mc:Choice Requires="x14">
            <control shapeId="4274" r:id="rId22" name="Option Button 178">
              <controlPr defaultSize="0" autoFill="0" autoLine="0" autoPict="0">
                <anchor moveWithCells="1">
                  <from>
                    <xdr:col>11</xdr:col>
                    <xdr:colOff>30480</xdr:colOff>
                    <xdr:row>66</xdr:row>
                    <xdr:rowOff>30480</xdr:rowOff>
                  </from>
                  <to>
                    <xdr:col>12</xdr:col>
                    <xdr:colOff>45720</xdr:colOff>
                    <xdr:row>67</xdr:row>
                    <xdr:rowOff>76200</xdr:rowOff>
                  </to>
                </anchor>
              </controlPr>
            </control>
          </mc:Choice>
        </mc:AlternateContent>
        <mc:AlternateContent xmlns:mc="http://schemas.openxmlformats.org/markup-compatibility/2006">
          <mc:Choice Requires="x14">
            <control shapeId="4275" r:id="rId23" name="Option Button 179">
              <controlPr defaultSize="0" autoFill="0" autoLine="0" autoPict="0">
                <anchor moveWithCells="1">
                  <from>
                    <xdr:col>14</xdr:col>
                    <xdr:colOff>175260</xdr:colOff>
                    <xdr:row>66</xdr:row>
                    <xdr:rowOff>30480</xdr:rowOff>
                  </from>
                  <to>
                    <xdr:col>16</xdr:col>
                    <xdr:colOff>7620</xdr:colOff>
                    <xdr:row>67</xdr:row>
                    <xdr:rowOff>76200</xdr:rowOff>
                  </to>
                </anchor>
              </controlPr>
            </control>
          </mc:Choice>
        </mc:AlternateContent>
        <mc:AlternateContent xmlns:mc="http://schemas.openxmlformats.org/markup-compatibility/2006">
          <mc:Choice Requires="x14">
            <control shapeId="4276" r:id="rId24" name="Group Box 180">
              <controlPr defaultSize="0" autoFill="0" autoPict="0">
                <anchor moveWithCells="1">
                  <from>
                    <xdr:col>11</xdr:col>
                    <xdr:colOff>7620</xdr:colOff>
                    <xdr:row>66</xdr:row>
                    <xdr:rowOff>22860</xdr:rowOff>
                  </from>
                  <to>
                    <xdr:col>16</xdr:col>
                    <xdr:colOff>76200</xdr:colOff>
                    <xdr:row>67</xdr:row>
                    <xdr:rowOff>83820</xdr:rowOff>
                  </to>
                </anchor>
              </controlPr>
            </control>
          </mc:Choice>
        </mc:AlternateContent>
        <mc:AlternateContent xmlns:mc="http://schemas.openxmlformats.org/markup-compatibility/2006">
          <mc:Choice Requires="x14">
            <control shapeId="4280" r:id="rId25" name="Option Button 184">
              <controlPr defaultSize="0" autoFill="0" autoLine="0" autoPict="0">
                <anchor moveWithCells="1">
                  <from>
                    <xdr:col>19</xdr:col>
                    <xdr:colOff>83820</xdr:colOff>
                    <xdr:row>64</xdr:row>
                    <xdr:rowOff>7620</xdr:rowOff>
                  </from>
                  <to>
                    <xdr:col>20</xdr:col>
                    <xdr:colOff>45720</xdr:colOff>
                    <xdr:row>65</xdr:row>
                    <xdr:rowOff>60960</xdr:rowOff>
                  </to>
                </anchor>
              </controlPr>
            </control>
          </mc:Choice>
        </mc:AlternateContent>
        <mc:AlternateContent xmlns:mc="http://schemas.openxmlformats.org/markup-compatibility/2006">
          <mc:Choice Requires="x14">
            <control shapeId="4281" r:id="rId26" name="Group Box 185">
              <controlPr defaultSize="0" autoFill="0" autoPict="0">
                <anchor moveWithCells="1">
                  <from>
                    <xdr:col>19</xdr:col>
                    <xdr:colOff>60960</xdr:colOff>
                    <xdr:row>62</xdr:row>
                    <xdr:rowOff>38100</xdr:rowOff>
                  </from>
                  <to>
                    <xdr:col>20</xdr:col>
                    <xdr:colOff>114300</xdr:colOff>
                    <xdr:row>65</xdr:row>
                    <xdr:rowOff>76200</xdr:rowOff>
                  </to>
                </anchor>
              </controlPr>
            </control>
          </mc:Choice>
        </mc:AlternateContent>
        <mc:AlternateContent xmlns:mc="http://schemas.openxmlformats.org/markup-compatibility/2006">
          <mc:Choice Requires="x14">
            <control shapeId="4283" r:id="rId27" name="Option Button 187">
              <controlPr defaultSize="0" autoFill="0" autoLine="0" autoPict="0">
                <anchor moveWithCells="1">
                  <from>
                    <xdr:col>19</xdr:col>
                    <xdr:colOff>83820</xdr:colOff>
                    <xdr:row>62</xdr:row>
                    <xdr:rowOff>38100</xdr:rowOff>
                  </from>
                  <to>
                    <xdr:col>20</xdr:col>
                    <xdr:colOff>45720</xdr:colOff>
                    <xdr:row>63</xdr:row>
                    <xdr:rowOff>83820</xdr:rowOff>
                  </to>
                </anchor>
              </controlPr>
            </control>
          </mc:Choice>
        </mc:AlternateContent>
        <mc:AlternateContent xmlns:mc="http://schemas.openxmlformats.org/markup-compatibility/2006">
          <mc:Choice Requires="x14">
            <control shapeId="4284" r:id="rId28" name="Option Button 188">
              <controlPr defaultSize="0" autoFill="0" autoLine="0" autoPict="0">
                <anchor moveWithCells="1">
                  <from>
                    <xdr:col>9</xdr:col>
                    <xdr:colOff>0</xdr:colOff>
                    <xdr:row>62</xdr:row>
                    <xdr:rowOff>22860</xdr:rowOff>
                  </from>
                  <to>
                    <xdr:col>10</xdr:col>
                    <xdr:colOff>22860</xdr:colOff>
                    <xdr:row>63</xdr:row>
                    <xdr:rowOff>99060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4" id="{9142D690-9996-47C9-8108-1ACEA36C737A}">
            <xm:f>(データ取込!$D$5="FALSE")</xm:f>
            <x14:dxf>
              <fill>
                <patternFill>
                  <bgColor theme="9" tint="0.79998168889431442"/>
                </patternFill>
              </fill>
            </x14:dxf>
          </x14:cfRule>
          <x14:cfRule type="expression" priority="114" id="{3D392257-A224-4C9E-8075-07CF6C2CF58C}">
            <xm:f>OR(データ取込!$D$5=TRUE,データ取込!$E$5=TRUE)</xm:f>
            <x14:dxf>
              <fill>
                <patternFill>
                  <bgColor theme="0"/>
                </patternFill>
              </fill>
            </x14:dxf>
          </x14:cfRule>
          <xm:sqref>J61:J62</xm:sqref>
        </x14:conditionalFormatting>
        <x14:conditionalFormatting xmlns:xm="http://schemas.microsoft.com/office/excel/2006/main">
          <x14:cfRule type="expression" priority="33" id="{867A525C-4DA7-41DC-81D4-A898D663EE5B}">
            <xm:f>(データ取込!$D$5=FALSE)</xm:f>
            <x14:dxf>
              <fill>
                <patternFill>
                  <bgColor theme="9" tint="0.79998168889431442"/>
                </patternFill>
              </fill>
            </x14:dxf>
          </x14:cfRule>
          <xm:sqref>J61:M62</xm:sqref>
        </x14:conditionalFormatting>
        <x14:conditionalFormatting xmlns:xm="http://schemas.microsoft.com/office/excel/2006/main">
          <x14:cfRule type="expression" priority="116" id="{A681E453-8AB8-4A06-B289-F6680A1A21CB}">
            <xm:f>OR(データ取込!$D$3=1,データ取込!$D$3=2)</xm:f>
            <x14:dxf>
              <fill>
                <patternFill>
                  <bgColor theme="0"/>
                </patternFill>
              </fill>
            </x14:dxf>
          </x14:cfRule>
          <xm:sqref>J57:O58</xm:sqref>
        </x14:conditionalFormatting>
        <x14:conditionalFormatting xmlns:xm="http://schemas.microsoft.com/office/excel/2006/main">
          <x14:cfRule type="expression" priority="115" id="{CF655836-F2C5-4997-844D-36298AB8DC46}">
            <xm:f>OR(データ取込!$D$4=1,データ取込!$D$4=2)</xm:f>
            <x14:dxf>
              <fill>
                <patternFill>
                  <bgColor theme="0"/>
                </patternFill>
              </fill>
            </x14:dxf>
          </x14:cfRule>
          <xm:sqref>J59:O60</xm:sqref>
        </x14:conditionalFormatting>
        <x14:conditionalFormatting xmlns:xm="http://schemas.microsoft.com/office/excel/2006/main">
          <x14:cfRule type="expression" priority="14" id="{EDDA99D6-71DC-4CC6-A657-4C2F8985A847}">
            <xm:f>データ取込!$D$6&gt;0</xm:f>
            <x14:dxf>
              <fill>
                <patternFill patternType="none">
                  <bgColor auto="1"/>
                </patternFill>
              </fill>
            </x14:dxf>
          </x14:cfRule>
          <xm:sqref>J63:P64</xm:sqref>
        </x14:conditionalFormatting>
        <x14:conditionalFormatting xmlns:xm="http://schemas.microsoft.com/office/excel/2006/main">
          <x14:cfRule type="expression" priority="6" id="{B253A18E-844D-4435-8610-24A43FF25111}">
            <xm:f>データ取込!$D$7&gt;0</xm:f>
            <x14:dxf>
              <fill>
                <patternFill>
                  <bgColor theme="0"/>
                </patternFill>
              </fill>
            </x14:dxf>
          </x14:cfRule>
          <x14:cfRule type="expression" priority="9" id="{CDC22DE9-6CF9-4808-B8A2-AF4A9A6DDBFB}">
            <xm:f>データ取込!$D$6=1</xm:f>
            <x14:dxf>
              <fill>
                <patternFill>
                  <bgColor theme="7" tint="0.79998168889431442"/>
                </patternFill>
              </fill>
            </x14:dxf>
          </x14:cfRule>
          <x14:cfRule type="expression" priority="10" id="{C8A3A978-0399-40B7-98BB-BB6066EC827D}">
            <xm:f>データ取込!$D$7&gt;0</xm:f>
            <x14:dxf>
              <fill>
                <patternFill>
                  <bgColor theme="0"/>
                </patternFill>
              </fill>
            </x14:dxf>
          </x14:cfRule>
          <xm:sqref>L67:R68</xm:sqref>
        </x14:conditionalFormatting>
        <x14:conditionalFormatting xmlns:xm="http://schemas.microsoft.com/office/excel/2006/main">
          <x14:cfRule type="expression" priority="42" id="{C149DE3A-CAE0-4E14-86D5-76D80FD1A209}">
            <xm:f>データ取込!$D$5=TRUE</xm:f>
            <x14:dxf>
              <fill>
                <patternFill>
                  <bgColor theme="7" tint="0.79998168889431442"/>
                </patternFill>
              </fill>
            </x14:dxf>
          </x14:cfRule>
          <xm:sqref>N61:O62</xm:sqref>
        </x14:conditionalFormatting>
        <x14:conditionalFormatting xmlns:xm="http://schemas.microsoft.com/office/excel/2006/main">
          <x14:cfRule type="expression" priority="118" id="{BC277E02-D663-4474-84A7-798168E22F44}">
            <xm:f>データ取込!$D$3=1</xm:f>
            <x14:dxf>
              <fill>
                <patternFill>
                  <bgColor theme="7" tint="0.79998168889431442"/>
                </patternFill>
              </fill>
            </x14:dxf>
          </x14:cfRule>
          <xm:sqref>P57:U58</xm:sqref>
        </x14:conditionalFormatting>
        <x14:conditionalFormatting xmlns:xm="http://schemas.microsoft.com/office/excel/2006/main">
          <x14:cfRule type="expression" priority="40" id="{B49F19C9-9783-42A6-BB90-CD8F96109579}">
            <xm:f>OR(データ取込!$D$5=TRUE,データ取込!$E$5=TRUE)</xm:f>
            <x14:dxf>
              <fill>
                <patternFill>
                  <bgColor theme="0"/>
                </patternFill>
              </fill>
            </x14:dxf>
          </x14:cfRule>
          <xm:sqref>R61:R62</xm:sqref>
        </x14:conditionalFormatting>
        <x14:conditionalFormatting xmlns:xm="http://schemas.microsoft.com/office/excel/2006/main">
          <x14:cfRule type="expression" priority="32" id="{2A89EB19-117D-4A13-A250-22B5E8EE4483}">
            <xm:f>(データ取込!$E$5=FALSE)</xm:f>
            <x14:dxf>
              <fill>
                <patternFill>
                  <bgColor theme="9" tint="0.79998168889431442"/>
                </patternFill>
              </fill>
            </x14:dxf>
          </x14:cfRule>
          <xm:sqref>R61:T62</xm:sqref>
        </x14:conditionalFormatting>
        <x14:conditionalFormatting xmlns:xm="http://schemas.microsoft.com/office/excel/2006/main">
          <x14:cfRule type="expression" priority="8" id="{947A72B4-C561-4475-AC69-FF1A745A0D76}">
            <xm:f>データ取込!$D$6=1</xm:f>
            <x14:dxf>
              <fill>
                <patternFill>
                  <bgColor theme="7" tint="0.79998168889431442"/>
                </patternFill>
              </fill>
            </x14:dxf>
          </x14:cfRule>
          <x14:cfRule type="expression" priority="7" id="{47734874-79D5-4FE0-A025-CAD17EB089D3}">
            <xm:f>データ取込!$D$8&gt;0</xm:f>
            <x14:dxf>
              <fill>
                <patternFill patternType="solid">
                  <bgColor theme="0"/>
                </patternFill>
              </fill>
            </x14:dxf>
          </x14:cfRule>
          <xm:sqref>T63:AB64 T65:W66</xm:sqref>
        </x14:conditionalFormatting>
        <x14:conditionalFormatting xmlns:xm="http://schemas.microsoft.com/office/excel/2006/main">
          <x14:cfRule type="expression" priority="31" id="{17F8C33F-BE55-49FA-AD32-2CEBD2BEACEE}">
            <xm:f>データ取込!$E$5=TRUE</xm:f>
            <x14:dxf>
              <fill>
                <patternFill>
                  <bgColor theme="7" tint="0.79998168889431442"/>
                </patternFill>
              </fill>
            </x14:dxf>
          </x14:cfRule>
          <xm:sqref>U61:V62</xm:sqref>
        </x14:conditionalFormatting>
        <x14:conditionalFormatting xmlns:xm="http://schemas.microsoft.com/office/excel/2006/main">
          <x14:cfRule type="expression" priority="74" id="{E4ACEF40-553F-4921-BA90-5DAE9D06F01B}">
            <xm:f>OR(データ取込!$D$11=1,データ取込!$D$11=2,データ取込!$D$11=3,データ取込!$D$11=4,データ取込!$D$11=5)</xm:f>
            <x14:dxf>
              <fill>
                <patternFill>
                  <bgColor theme="0"/>
                </patternFill>
              </fill>
            </x14:dxf>
          </x14:cfRule>
          <xm:sqref>X36:AM41</xm:sqref>
        </x14:conditionalFormatting>
        <x14:conditionalFormatting xmlns:xm="http://schemas.microsoft.com/office/excel/2006/main">
          <x14:cfRule type="expression" priority="11" id="{08AA79F5-F28C-4B9D-95B8-B87C13C883B8}">
            <xm:f>データ取込!$D$8=1</xm:f>
            <x14:dxf>
              <fill>
                <patternFill>
                  <bgColor theme="7" tint="0.79998168889431442"/>
                </patternFill>
              </fill>
            </x14:dxf>
          </x14:cfRule>
          <xm:sqref>Y65:Y66</xm:sqref>
        </x14:conditionalFormatting>
        <x14:conditionalFormatting xmlns:xm="http://schemas.microsoft.com/office/excel/2006/main">
          <x14:cfRule type="expression" priority="13" id="{E39A4241-16A8-4E68-8253-8F00E2B1B5A9}">
            <xm:f>データ取込!$D$8=2</xm:f>
            <x14:dxf>
              <fill>
                <patternFill>
                  <bgColor theme="7" tint="0.79998168889431442"/>
                </patternFill>
              </fill>
            </x14:dxf>
          </x14:cfRule>
          <xm:sqref>AC63:AC64</xm:sqref>
        </x14:conditionalFormatting>
        <x14:conditionalFormatting xmlns:xm="http://schemas.microsoft.com/office/excel/2006/main">
          <x14:cfRule type="expression" priority="73" id="{391A4CB6-DE95-459B-BEBB-ACC36ABCFFCC}">
            <xm:f>データ取込!$D$11=5</xm:f>
            <x14:dxf>
              <fill>
                <patternFill>
                  <bgColor theme="7" tint="0.79998168889431442"/>
                </patternFill>
              </fill>
            </x14:dxf>
          </x14:cfRule>
          <xm:sqref>AC40:AK41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C35"/>
  <sheetViews>
    <sheetView showGridLines="0" workbookViewId="0">
      <selection activeCell="D7" sqref="D7"/>
    </sheetView>
  </sheetViews>
  <sheetFormatPr defaultColWidth="9.28515625" defaultRowHeight="13.2"/>
  <cols>
    <col min="1" max="1" width="9.28515625" style="18"/>
    <col min="2" max="2" width="16" style="18" bestFit="1" customWidth="1"/>
    <col min="3" max="3" width="19.42578125" style="18" customWidth="1"/>
    <col min="4" max="5" width="11.42578125" style="18" bestFit="1" customWidth="1"/>
    <col min="6" max="7" width="10" style="18" bestFit="1" customWidth="1"/>
    <col min="8" max="9" width="11.42578125" style="18" bestFit="1" customWidth="1"/>
    <col min="10" max="10" width="10" style="18" bestFit="1" customWidth="1"/>
    <col min="11" max="11" width="7.28515625" style="18" bestFit="1" customWidth="1"/>
    <col min="12" max="12" width="6" style="18" bestFit="1" customWidth="1"/>
    <col min="13" max="13" width="10" style="18" bestFit="1" customWidth="1"/>
    <col min="14" max="15" width="10" style="18" customWidth="1"/>
    <col min="16" max="16" width="16" style="18" bestFit="1" customWidth="1"/>
    <col min="17" max="18" width="19.140625" style="18" bestFit="1" customWidth="1"/>
    <col min="19" max="20" width="19.140625" style="18" customWidth="1"/>
    <col min="21" max="21" width="22.140625" style="18" bestFit="1" customWidth="1"/>
    <col min="22" max="22" width="16" style="18" bestFit="1" customWidth="1"/>
    <col min="23" max="23" width="7.28515625" style="18" bestFit="1" customWidth="1"/>
    <col min="24" max="16384" width="9.28515625" style="18"/>
  </cols>
  <sheetData>
    <row r="1" spans="1:7">
      <c r="A1" s="18" t="s">
        <v>41</v>
      </c>
    </row>
    <row r="2" spans="1:7">
      <c r="B2" s="20" t="s">
        <v>33</v>
      </c>
      <c r="C2" s="20"/>
      <c r="D2" s="20" t="b">
        <v>0</v>
      </c>
    </row>
    <row r="3" spans="1:7">
      <c r="B3" s="21" t="s">
        <v>24</v>
      </c>
      <c r="C3" s="20" t="s">
        <v>75</v>
      </c>
      <c r="D3" s="20">
        <v>0</v>
      </c>
    </row>
    <row r="4" spans="1:7">
      <c r="B4" s="42"/>
      <c r="C4" s="20" t="s">
        <v>76</v>
      </c>
      <c r="D4" s="20">
        <v>0</v>
      </c>
    </row>
    <row r="5" spans="1:7">
      <c r="B5" s="42"/>
      <c r="C5" s="20" t="s">
        <v>77</v>
      </c>
      <c r="D5" s="20" t="b">
        <v>0</v>
      </c>
      <c r="E5" s="20" t="b">
        <v>0</v>
      </c>
    </row>
    <row r="6" spans="1:7">
      <c r="B6" s="42"/>
      <c r="C6" s="20" t="s">
        <v>78</v>
      </c>
      <c r="D6" s="20">
        <v>0</v>
      </c>
    </row>
    <row r="7" spans="1:7">
      <c r="B7" s="42"/>
      <c r="C7" s="20" t="s">
        <v>79</v>
      </c>
      <c r="D7" s="20">
        <v>0</v>
      </c>
      <c r="F7" s="18" t="s">
        <v>126</v>
      </c>
      <c r="G7" s="18">
        <v>2</v>
      </c>
    </row>
    <row r="8" spans="1:7">
      <c r="B8" s="22"/>
      <c r="C8" s="20" t="s">
        <v>80</v>
      </c>
      <c r="D8" s="20">
        <v>0</v>
      </c>
    </row>
    <row r="9" spans="1:7">
      <c r="B9" s="22" t="s">
        <v>84</v>
      </c>
      <c r="C9" s="20" t="s">
        <v>83</v>
      </c>
      <c r="D9" s="20"/>
    </row>
    <row r="11" spans="1:7">
      <c r="B11" s="20" t="s">
        <v>113</v>
      </c>
      <c r="C11" s="20"/>
      <c r="D11" s="20"/>
    </row>
    <row r="14" spans="1:7">
      <c r="A14" s="18" t="s">
        <v>37</v>
      </c>
    </row>
    <row r="15" spans="1:7">
      <c r="B15" s="23" t="s">
        <v>42</v>
      </c>
    </row>
    <row r="16" spans="1:7">
      <c r="B16" s="20" t="str">
        <f>IF(OR(G7="",B21="",C21="",D21="",E21="",F21="",G21="",H21="",I21="",J21="",K21="",L21="",M21="",O21="",P21="",Q21="",R21="",S21="",T21="",U21="",V21="",W21="",X21="",Y21="",Z21=""),"未記入あり","")</f>
        <v>未記入あり</v>
      </c>
    </row>
    <row r="18" spans="1:26">
      <c r="B18" s="561" t="s">
        <v>25</v>
      </c>
      <c r="C18" s="562"/>
      <c r="D18" s="562"/>
      <c r="E18" s="562"/>
      <c r="F18" s="562"/>
      <c r="G18" s="562"/>
      <c r="H18" s="562"/>
      <c r="I18" s="562"/>
      <c r="J18" s="562"/>
      <c r="K18" s="562"/>
      <c r="L18" s="562"/>
      <c r="M18" s="562"/>
      <c r="N18" s="562"/>
      <c r="O18" s="563"/>
      <c r="P18" s="561" t="s">
        <v>71</v>
      </c>
      <c r="Q18" s="562"/>
      <c r="R18" s="562"/>
      <c r="S18" s="562"/>
      <c r="T18" s="563"/>
      <c r="U18" s="561" t="s">
        <v>24</v>
      </c>
      <c r="V18" s="562"/>
      <c r="W18" s="562"/>
      <c r="X18" s="562"/>
      <c r="Y18" s="562"/>
      <c r="Z18" s="563"/>
    </row>
    <row r="19" spans="1:26">
      <c r="B19" s="560" t="s">
        <v>26</v>
      </c>
      <c r="C19" s="560"/>
      <c r="D19" s="560"/>
      <c r="E19" s="560"/>
      <c r="F19" s="560"/>
      <c r="G19" s="567" t="s">
        <v>32</v>
      </c>
      <c r="H19" s="568"/>
      <c r="I19" s="568"/>
      <c r="J19" s="568"/>
      <c r="K19" s="568"/>
      <c r="L19" s="568"/>
      <c r="M19" s="568"/>
      <c r="N19" s="568"/>
      <c r="O19" s="569"/>
      <c r="P19" s="564"/>
      <c r="Q19" s="565"/>
      <c r="R19" s="565"/>
      <c r="S19" s="565"/>
      <c r="T19" s="566"/>
      <c r="U19" s="564"/>
      <c r="V19" s="565"/>
      <c r="W19" s="565"/>
      <c r="X19" s="565"/>
      <c r="Y19" s="565"/>
      <c r="Z19" s="566"/>
    </row>
    <row r="20" spans="1:26" s="19" customFormat="1">
      <c r="B20" s="23" t="s">
        <v>27</v>
      </c>
      <c r="C20" s="23" t="s">
        <v>28</v>
      </c>
      <c r="D20" s="23" t="s">
        <v>30</v>
      </c>
      <c r="E20" s="23" t="s">
        <v>31</v>
      </c>
      <c r="F20" s="23" t="s">
        <v>29</v>
      </c>
      <c r="G20" s="23" t="s">
        <v>28</v>
      </c>
      <c r="H20" s="23" t="s">
        <v>30</v>
      </c>
      <c r="I20" s="23" t="s">
        <v>31</v>
      </c>
      <c r="J20" s="23" t="s">
        <v>29</v>
      </c>
      <c r="K20" s="23" t="s">
        <v>34</v>
      </c>
      <c r="L20" s="23" t="s">
        <v>35</v>
      </c>
      <c r="M20" s="23" t="s">
        <v>36</v>
      </c>
      <c r="N20" s="23" t="s">
        <v>82</v>
      </c>
      <c r="O20" s="23" t="s">
        <v>81</v>
      </c>
      <c r="P20" s="23" t="s">
        <v>72</v>
      </c>
      <c r="Q20" s="23" t="s">
        <v>73</v>
      </c>
      <c r="R20" s="23" t="s">
        <v>74</v>
      </c>
      <c r="S20" s="23" t="s">
        <v>112</v>
      </c>
      <c r="T20" s="23" t="s">
        <v>117</v>
      </c>
      <c r="U20" s="20" t="s">
        <v>75</v>
      </c>
      <c r="V20" s="20" t="s">
        <v>76</v>
      </c>
      <c r="W20" s="20" t="s">
        <v>77</v>
      </c>
      <c r="X20" s="20" t="s">
        <v>78</v>
      </c>
      <c r="Y20" s="20" t="s">
        <v>79</v>
      </c>
      <c r="Z20" s="20" t="s">
        <v>80</v>
      </c>
    </row>
    <row r="21" spans="1:26" s="19" customFormat="1">
      <c r="B21" s="23" t="str">
        <f>IF(品質性能試験申込書!L14=0,"",品質性能試験申込書!L14)</f>
        <v/>
      </c>
      <c r="C21" s="23" t="str">
        <f>IF(品質性能試験申込書!L15=0,"",品質性能試験申込書!L15)</f>
        <v/>
      </c>
      <c r="D21" s="23" t="str">
        <f>IF(品質性能試験申込書!M18=0,"",品質性能試験申込書!M18)</f>
        <v/>
      </c>
      <c r="E21" s="23" t="str">
        <f>IF(品質性能試験申込書!P18=0,"",品質性能試験申込書!P18)</f>
        <v/>
      </c>
      <c r="F21" s="23" t="str">
        <f>IF(品質性能試験申込書!L19=0,"",品質性能試験申込書!L19)</f>
        <v/>
      </c>
      <c r="G21" s="23" t="str">
        <f>IF(品質性能試験申込書!L22=0,"",品質性能試験申込書!L22)</f>
        <v/>
      </c>
      <c r="H21" s="23" t="str">
        <f>IF(品質性能試験申込書!M25=0,"",品質性能試験申込書!M25)</f>
        <v/>
      </c>
      <c r="I21" s="23" t="str">
        <f>IF(品質性能試験申込書!P25=0,"",品質性能試験申込書!P25)</f>
        <v/>
      </c>
      <c r="J21" s="23" t="str">
        <f>IF(品質性能試験申込書!L26=0,"",品質性能試験申込書!L26)</f>
        <v/>
      </c>
      <c r="K21" s="23" t="str">
        <f>IF(品質性能試験申込書!AB28=0,"",品質性能試験申込書!AB28)</f>
        <v/>
      </c>
      <c r="L21" s="23" t="str">
        <f>IF(品質性能試験申込書!L31=0,"",品質性能試験申込書!L31)</f>
        <v/>
      </c>
      <c r="M21" s="23" t="str">
        <f>IF(品質性能試験申込書!AB31=0,"",品質性能試験申込書!AB31)</f>
        <v/>
      </c>
      <c r="N21" s="23" t="str">
        <f>IF(品質性能試験申込書!L28=0,"",品質性能試験申込書!L28)</f>
        <v/>
      </c>
      <c r="O21" s="23" t="str">
        <f>IF(品質性能試験申込書!T31=0,"",品質性能試験申込書!T31)</f>
        <v/>
      </c>
      <c r="P21" s="23" t="str">
        <f>IF(品質性能試験申込書!I34=0,"",品質性能試験申込書!I34)</f>
        <v/>
      </c>
      <c r="Q21" s="41" t="str">
        <f>IF(品質性能試験申込書!I36=0,"",品質性能試験申込書!I36)</f>
        <v/>
      </c>
      <c r="R21" s="41" t="str">
        <f>IF(品質性能試験申込書!I38=0,"",品質性能試験申込書!I38)</f>
        <v/>
      </c>
      <c r="S21" s="41" t="str">
        <f>IF(品質性能試験申込書!I42=0,"",品質性能試験申込書!I42)</f>
        <v/>
      </c>
      <c r="T21" s="41" t="str">
        <f>IF(D11=1,"セメントミルク",IF(D11=2,"モルタル",IF(D11=3,"グラウト",IF(D11=4,"無収縮モルタル",IF(品質性能試験申込書!AC40=0,"",品質性能試験申込書!AC40)))))</f>
        <v/>
      </c>
      <c r="U21" s="23" t="str">
        <f>IF(AND(D3=1,品質性能試験申込書!$P$57&lt;&gt;"",品質性能試験申込書!$S$57&lt;&gt;""),"要",IF(D3=2,"不要",""))</f>
        <v/>
      </c>
      <c r="V21" s="23" t="str">
        <f>IF(D4=1,"要",IF(D4=2,"不要",""))</f>
        <v/>
      </c>
      <c r="W21" s="23" t="str">
        <f>IF(AND(W24=0,W25=0),"OK",IF(AND(W24&lt;&gt;0,W24=W25),"OK",""))</f>
        <v>OK</v>
      </c>
      <c r="X21" s="23" t="str">
        <f>IF(D6=1,"要",IF(D6=2,"不要",""))</f>
        <v/>
      </c>
      <c r="Y21" s="23" t="str">
        <f>IF(D6=2,"不要",IF(D7=0,"","選択有"))</f>
        <v/>
      </c>
      <c r="Z21" s="23" t="str">
        <f>IF(D6=2,"不要",IF(AND(D8=1,品質性能試験申込書!V67&lt;&gt;""),"OK",IF(AND(D8=2,品質性能試験申込書!AB67&lt;&gt;""),"OK","")))</f>
        <v/>
      </c>
    </row>
    <row r="22" spans="1:26">
      <c r="W22" s="23" t="str">
        <f>IF(AND(D5=TRUE,品質性能試験申込書!N61&lt;&gt;""),"OK","")</f>
        <v/>
      </c>
    </row>
    <row r="23" spans="1:26">
      <c r="W23" s="18" t="str">
        <f>IF(AND(E5=TRUE,品質性能試験申込書!U61&lt;&gt;""),"OK","")</f>
        <v/>
      </c>
    </row>
    <row r="24" spans="1:26">
      <c r="W24" s="18">
        <f>COUNTIF(D5:E5,TRUE)</f>
        <v>0</v>
      </c>
    </row>
    <row r="25" spans="1:26">
      <c r="W25" s="18">
        <f>COUNTIF(W22:W23,"OK")</f>
        <v>0</v>
      </c>
    </row>
    <row r="29" spans="1:26">
      <c r="A29" s="18" t="s">
        <v>43</v>
      </c>
      <c r="C29" s="23" t="s">
        <v>42</v>
      </c>
    </row>
    <row r="30" spans="1:26">
      <c r="C30" s="20" t="str">
        <f>B16</f>
        <v>未記入あり</v>
      </c>
    </row>
    <row r="32" spans="1:26" ht="13.2" customHeight="1">
      <c r="B32" s="570" t="s">
        <v>44</v>
      </c>
      <c r="C32" s="567" t="s">
        <v>25</v>
      </c>
      <c r="D32" s="568"/>
      <c r="E32" s="568"/>
      <c r="F32" s="568"/>
      <c r="G32" s="568"/>
      <c r="H32" s="568"/>
      <c r="I32" s="568"/>
      <c r="J32" s="568"/>
      <c r="K32" s="568"/>
      <c r="L32" s="568"/>
      <c r="M32" s="568"/>
      <c r="N32" s="568"/>
      <c r="O32" s="568"/>
      <c r="P32" s="568"/>
      <c r="Q32" s="569"/>
      <c r="R32" s="561" t="s">
        <v>71</v>
      </c>
      <c r="S32" s="563"/>
      <c r="T32" s="563" t="s">
        <v>132</v>
      </c>
      <c r="U32" s="19"/>
      <c r="V32" s="19"/>
      <c r="W32" s="19"/>
      <c r="X32" s="19"/>
      <c r="Y32" s="19"/>
    </row>
    <row r="33" spans="2:29" ht="13.2" customHeight="1">
      <c r="B33" s="571"/>
      <c r="C33" s="572" t="s">
        <v>26</v>
      </c>
      <c r="D33" s="572"/>
      <c r="E33" s="572"/>
      <c r="F33" s="572"/>
      <c r="G33" s="572"/>
      <c r="H33" s="573" t="s">
        <v>133</v>
      </c>
      <c r="I33" s="567" t="s">
        <v>32</v>
      </c>
      <c r="J33" s="568"/>
      <c r="K33" s="568"/>
      <c r="L33" s="568"/>
      <c r="M33" s="568"/>
      <c r="N33" s="568"/>
      <c r="O33" s="568"/>
      <c r="P33" s="568"/>
      <c r="Q33" s="569"/>
      <c r="R33" s="564"/>
      <c r="S33" s="566"/>
      <c r="T33" s="566"/>
      <c r="U33" s="19"/>
      <c r="V33" s="19"/>
      <c r="W33" s="19"/>
      <c r="X33" s="19"/>
      <c r="Y33" s="19"/>
    </row>
    <row r="34" spans="2:29">
      <c r="B34" s="572"/>
      <c r="C34" s="23" t="s">
        <v>27</v>
      </c>
      <c r="D34" s="23" t="s">
        <v>28</v>
      </c>
      <c r="E34" s="23" t="s">
        <v>134</v>
      </c>
      <c r="F34" s="23" t="s">
        <v>135</v>
      </c>
      <c r="G34" s="23" t="s">
        <v>136</v>
      </c>
      <c r="H34" s="574"/>
      <c r="I34" s="23" t="s">
        <v>28</v>
      </c>
      <c r="J34" s="23" t="s">
        <v>134</v>
      </c>
      <c r="K34" s="23" t="s">
        <v>135</v>
      </c>
      <c r="L34" s="23" t="s">
        <v>136</v>
      </c>
      <c r="M34" s="23" t="s">
        <v>38</v>
      </c>
      <c r="N34" s="23" t="s">
        <v>34</v>
      </c>
      <c r="O34" s="23" t="s">
        <v>35</v>
      </c>
      <c r="P34" s="23" t="s">
        <v>39</v>
      </c>
      <c r="Q34" s="93" t="s">
        <v>36</v>
      </c>
      <c r="R34" s="20" t="s">
        <v>72</v>
      </c>
      <c r="S34" s="20" t="s">
        <v>137</v>
      </c>
      <c r="T34" s="20" t="s">
        <v>138</v>
      </c>
    </row>
    <row r="35" spans="2:29">
      <c r="B35" s="20" t="s">
        <v>139</v>
      </c>
      <c r="C35" s="23" t="str">
        <f>B21</f>
        <v/>
      </c>
      <c r="D35" s="23" t="str">
        <f>C21</f>
        <v/>
      </c>
      <c r="E35" s="23" t="str">
        <f>D21</f>
        <v/>
      </c>
      <c r="F35" s="23" t="str">
        <f>E21</f>
        <v/>
      </c>
      <c r="G35" s="23" t="str">
        <f>F21</f>
        <v/>
      </c>
      <c r="H35" s="20">
        <f>IF(D2=FALSE,0,1)</f>
        <v>0</v>
      </c>
      <c r="I35" s="23" t="str">
        <f>G21</f>
        <v/>
      </c>
      <c r="J35" s="23" t="str">
        <f>H21</f>
        <v/>
      </c>
      <c r="K35" s="23" t="str">
        <f>I21</f>
        <v/>
      </c>
      <c r="L35" s="23" t="str">
        <f>J21</f>
        <v/>
      </c>
      <c r="M35" s="23" t="str">
        <f>IF(品質性能試験申込書!L28=0,"",品質性能試験申込書!L28)</f>
        <v/>
      </c>
      <c r="N35" s="23" t="str">
        <f>K21</f>
        <v/>
      </c>
      <c r="O35" s="23" t="str">
        <f>L21</f>
        <v/>
      </c>
      <c r="P35" s="23" t="str">
        <f>O21</f>
        <v/>
      </c>
      <c r="Q35" s="23" t="str">
        <f>M21</f>
        <v/>
      </c>
      <c r="R35" s="23" t="str">
        <f>P21</f>
        <v/>
      </c>
      <c r="S35" s="41" t="str">
        <f>R21</f>
        <v/>
      </c>
      <c r="T35" s="23">
        <f>IF(G7=2,0,1)</f>
        <v>0</v>
      </c>
      <c r="U35" s="19"/>
      <c r="V35" s="19"/>
      <c r="W35" s="19"/>
      <c r="X35" s="19"/>
      <c r="Y35" s="94"/>
      <c r="Z35" s="95"/>
      <c r="AC35" s="95"/>
    </row>
  </sheetData>
  <mergeCells count="12">
    <mergeCell ref="B32:B34"/>
    <mergeCell ref="C32:Q32"/>
    <mergeCell ref="R32:S33"/>
    <mergeCell ref="T32:T33"/>
    <mergeCell ref="C33:G33"/>
    <mergeCell ref="H33:H34"/>
    <mergeCell ref="I33:Q33"/>
    <mergeCell ref="B19:F19"/>
    <mergeCell ref="U18:Z19"/>
    <mergeCell ref="B18:O18"/>
    <mergeCell ref="G19:O19"/>
    <mergeCell ref="P18:T19"/>
  </mergeCells>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94FC12-3A27-4E91-B6E1-A3D3AF947CD1}">
  <sheetPr codeName="Sheet3"/>
  <dimension ref="B2:AN84"/>
  <sheetViews>
    <sheetView showGridLines="0" topLeftCell="A24" zoomScale="98" zoomScaleNormal="98" workbookViewId="0">
      <selection activeCell="J63" sqref="J63"/>
    </sheetView>
  </sheetViews>
  <sheetFormatPr defaultRowHeight="12" customHeight="1"/>
  <cols>
    <col min="1" max="2" width="4.140625" style="7" customWidth="1"/>
    <col min="3" max="4" width="2.85546875" style="7" customWidth="1"/>
    <col min="5" max="11" width="3.28515625" style="7" customWidth="1"/>
    <col min="12" max="19" width="3.140625" style="7" customWidth="1"/>
    <col min="20" max="22" width="3.7109375" style="7" customWidth="1"/>
    <col min="23" max="26" width="3.140625" style="7" customWidth="1"/>
    <col min="27" max="39" width="3.7109375" style="7" customWidth="1"/>
    <col min="40" max="40" width="4.140625" style="7" customWidth="1"/>
    <col min="41" max="41" width="9.140625" style="7"/>
    <col min="42" max="42" width="12.42578125" style="7" bestFit="1" customWidth="1"/>
    <col min="43" max="43" width="10.140625" style="7" bestFit="1" customWidth="1"/>
    <col min="44" max="268" width="9.140625" style="7"/>
    <col min="269" max="269" width="4.28515625" style="7" customWidth="1"/>
    <col min="270" max="270" width="4.140625" style="7" customWidth="1"/>
    <col min="271" max="288" width="6.42578125" style="7" customWidth="1"/>
    <col min="289" max="289" width="3.85546875" style="7" customWidth="1"/>
    <col min="290" max="290" width="4.140625" style="7" customWidth="1"/>
    <col min="291" max="524" width="9.140625" style="7"/>
    <col min="525" max="525" width="4.28515625" style="7" customWidth="1"/>
    <col min="526" max="526" width="4.140625" style="7" customWidth="1"/>
    <col min="527" max="544" width="6.42578125" style="7" customWidth="1"/>
    <col min="545" max="545" width="3.85546875" style="7" customWidth="1"/>
    <col min="546" max="546" width="4.140625" style="7" customWidth="1"/>
    <col min="547" max="780" width="9.140625" style="7"/>
    <col min="781" max="781" width="4.28515625" style="7" customWidth="1"/>
    <col min="782" max="782" width="4.140625" style="7" customWidth="1"/>
    <col min="783" max="800" width="6.42578125" style="7" customWidth="1"/>
    <col min="801" max="801" width="3.85546875" style="7" customWidth="1"/>
    <col min="802" max="802" width="4.140625" style="7" customWidth="1"/>
    <col min="803" max="1036" width="9.140625" style="7"/>
    <col min="1037" max="1037" width="4.28515625" style="7" customWidth="1"/>
    <col min="1038" max="1038" width="4.140625" style="7" customWidth="1"/>
    <col min="1039" max="1056" width="6.42578125" style="7" customWidth="1"/>
    <col min="1057" max="1057" width="3.85546875" style="7" customWidth="1"/>
    <col min="1058" max="1058" width="4.140625" style="7" customWidth="1"/>
    <col min="1059" max="1292" width="9.140625" style="7"/>
    <col min="1293" max="1293" width="4.28515625" style="7" customWidth="1"/>
    <col min="1294" max="1294" width="4.140625" style="7" customWidth="1"/>
    <col min="1295" max="1312" width="6.42578125" style="7" customWidth="1"/>
    <col min="1313" max="1313" width="3.85546875" style="7" customWidth="1"/>
    <col min="1314" max="1314" width="4.140625" style="7" customWidth="1"/>
    <col min="1315" max="1548" width="9.140625" style="7"/>
    <col min="1549" max="1549" width="4.28515625" style="7" customWidth="1"/>
    <col min="1550" max="1550" width="4.140625" style="7" customWidth="1"/>
    <col min="1551" max="1568" width="6.42578125" style="7" customWidth="1"/>
    <col min="1569" max="1569" width="3.85546875" style="7" customWidth="1"/>
    <col min="1570" max="1570" width="4.140625" style="7" customWidth="1"/>
    <col min="1571" max="1804" width="9.140625" style="7"/>
    <col min="1805" max="1805" width="4.28515625" style="7" customWidth="1"/>
    <col min="1806" max="1806" width="4.140625" style="7" customWidth="1"/>
    <col min="1807" max="1824" width="6.42578125" style="7" customWidth="1"/>
    <col min="1825" max="1825" width="3.85546875" style="7" customWidth="1"/>
    <col min="1826" max="1826" width="4.140625" style="7" customWidth="1"/>
    <col min="1827" max="2060" width="9.140625" style="7"/>
    <col min="2061" max="2061" width="4.28515625" style="7" customWidth="1"/>
    <col min="2062" max="2062" width="4.140625" style="7" customWidth="1"/>
    <col min="2063" max="2080" width="6.42578125" style="7" customWidth="1"/>
    <col min="2081" max="2081" width="3.85546875" style="7" customWidth="1"/>
    <col min="2082" max="2082" width="4.140625" style="7" customWidth="1"/>
    <col min="2083" max="2316" width="9.140625" style="7"/>
    <col min="2317" max="2317" width="4.28515625" style="7" customWidth="1"/>
    <col min="2318" max="2318" width="4.140625" style="7" customWidth="1"/>
    <col min="2319" max="2336" width="6.42578125" style="7" customWidth="1"/>
    <col min="2337" max="2337" width="3.85546875" style="7" customWidth="1"/>
    <col min="2338" max="2338" width="4.140625" style="7" customWidth="1"/>
    <col min="2339" max="2572" width="9.140625" style="7"/>
    <col min="2573" max="2573" width="4.28515625" style="7" customWidth="1"/>
    <col min="2574" max="2574" width="4.140625" style="7" customWidth="1"/>
    <col min="2575" max="2592" width="6.42578125" style="7" customWidth="1"/>
    <col min="2593" max="2593" width="3.85546875" style="7" customWidth="1"/>
    <col min="2594" max="2594" width="4.140625" style="7" customWidth="1"/>
    <col min="2595" max="2828" width="9.140625" style="7"/>
    <col min="2829" max="2829" width="4.28515625" style="7" customWidth="1"/>
    <col min="2830" max="2830" width="4.140625" style="7" customWidth="1"/>
    <col min="2831" max="2848" width="6.42578125" style="7" customWidth="1"/>
    <col min="2849" max="2849" width="3.85546875" style="7" customWidth="1"/>
    <col min="2850" max="2850" width="4.140625" style="7" customWidth="1"/>
    <col min="2851" max="3084" width="9.140625" style="7"/>
    <col min="3085" max="3085" width="4.28515625" style="7" customWidth="1"/>
    <col min="3086" max="3086" width="4.140625" style="7" customWidth="1"/>
    <col min="3087" max="3104" width="6.42578125" style="7" customWidth="1"/>
    <col min="3105" max="3105" width="3.85546875" style="7" customWidth="1"/>
    <col min="3106" max="3106" width="4.140625" style="7" customWidth="1"/>
    <col min="3107" max="3340" width="9.140625" style="7"/>
    <col min="3341" max="3341" width="4.28515625" style="7" customWidth="1"/>
    <col min="3342" max="3342" width="4.140625" style="7" customWidth="1"/>
    <col min="3343" max="3360" width="6.42578125" style="7" customWidth="1"/>
    <col min="3361" max="3361" width="3.85546875" style="7" customWidth="1"/>
    <col min="3362" max="3362" width="4.140625" style="7" customWidth="1"/>
    <col min="3363" max="3596" width="9.140625" style="7"/>
    <col min="3597" max="3597" width="4.28515625" style="7" customWidth="1"/>
    <col min="3598" max="3598" width="4.140625" style="7" customWidth="1"/>
    <col min="3599" max="3616" width="6.42578125" style="7" customWidth="1"/>
    <col min="3617" max="3617" width="3.85546875" style="7" customWidth="1"/>
    <col min="3618" max="3618" width="4.140625" style="7" customWidth="1"/>
    <col min="3619" max="3852" width="9.140625" style="7"/>
    <col min="3853" max="3853" width="4.28515625" style="7" customWidth="1"/>
    <col min="3854" max="3854" width="4.140625" style="7" customWidth="1"/>
    <col min="3855" max="3872" width="6.42578125" style="7" customWidth="1"/>
    <col min="3873" max="3873" width="3.85546875" style="7" customWidth="1"/>
    <col min="3874" max="3874" width="4.140625" style="7" customWidth="1"/>
    <col min="3875" max="4108" width="9.140625" style="7"/>
    <col min="4109" max="4109" width="4.28515625" style="7" customWidth="1"/>
    <col min="4110" max="4110" width="4.140625" style="7" customWidth="1"/>
    <col min="4111" max="4128" width="6.42578125" style="7" customWidth="1"/>
    <col min="4129" max="4129" width="3.85546875" style="7" customWidth="1"/>
    <col min="4130" max="4130" width="4.140625" style="7" customWidth="1"/>
    <col min="4131" max="4364" width="9.140625" style="7"/>
    <col min="4365" max="4365" width="4.28515625" style="7" customWidth="1"/>
    <col min="4366" max="4366" width="4.140625" style="7" customWidth="1"/>
    <col min="4367" max="4384" width="6.42578125" style="7" customWidth="1"/>
    <col min="4385" max="4385" width="3.85546875" style="7" customWidth="1"/>
    <col min="4386" max="4386" width="4.140625" style="7" customWidth="1"/>
    <col min="4387" max="4620" width="9.140625" style="7"/>
    <col min="4621" max="4621" width="4.28515625" style="7" customWidth="1"/>
    <col min="4622" max="4622" width="4.140625" style="7" customWidth="1"/>
    <col min="4623" max="4640" width="6.42578125" style="7" customWidth="1"/>
    <col min="4641" max="4641" width="3.85546875" style="7" customWidth="1"/>
    <col min="4642" max="4642" width="4.140625" style="7" customWidth="1"/>
    <col min="4643" max="4876" width="9.140625" style="7"/>
    <col min="4877" max="4877" width="4.28515625" style="7" customWidth="1"/>
    <col min="4878" max="4878" width="4.140625" style="7" customWidth="1"/>
    <col min="4879" max="4896" width="6.42578125" style="7" customWidth="1"/>
    <col min="4897" max="4897" width="3.85546875" style="7" customWidth="1"/>
    <col min="4898" max="4898" width="4.140625" style="7" customWidth="1"/>
    <col min="4899" max="5132" width="9.140625" style="7"/>
    <col min="5133" max="5133" width="4.28515625" style="7" customWidth="1"/>
    <col min="5134" max="5134" width="4.140625" style="7" customWidth="1"/>
    <col min="5135" max="5152" width="6.42578125" style="7" customWidth="1"/>
    <col min="5153" max="5153" width="3.85546875" style="7" customWidth="1"/>
    <col min="5154" max="5154" width="4.140625" style="7" customWidth="1"/>
    <col min="5155" max="5388" width="9.140625" style="7"/>
    <col min="5389" max="5389" width="4.28515625" style="7" customWidth="1"/>
    <col min="5390" max="5390" width="4.140625" style="7" customWidth="1"/>
    <col min="5391" max="5408" width="6.42578125" style="7" customWidth="1"/>
    <col min="5409" max="5409" width="3.85546875" style="7" customWidth="1"/>
    <col min="5410" max="5410" width="4.140625" style="7" customWidth="1"/>
    <col min="5411" max="5644" width="9.140625" style="7"/>
    <col min="5645" max="5645" width="4.28515625" style="7" customWidth="1"/>
    <col min="5646" max="5646" width="4.140625" style="7" customWidth="1"/>
    <col min="5647" max="5664" width="6.42578125" style="7" customWidth="1"/>
    <col min="5665" max="5665" width="3.85546875" style="7" customWidth="1"/>
    <col min="5666" max="5666" width="4.140625" style="7" customWidth="1"/>
    <col min="5667" max="5900" width="9.140625" style="7"/>
    <col min="5901" max="5901" width="4.28515625" style="7" customWidth="1"/>
    <col min="5902" max="5902" width="4.140625" style="7" customWidth="1"/>
    <col min="5903" max="5920" width="6.42578125" style="7" customWidth="1"/>
    <col min="5921" max="5921" width="3.85546875" style="7" customWidth="1"/>
    <col min="5922" max="5922" width="4.140625" style="7" customWidth="1"/>
    <col min="5923" max="6156" width="9.140625" style="7"/>
    <col min="6157" max="6157" width="4.28515625" style="7" customWidth="1"/>
    <col min="6158" max="6158" width="4.140625" style="7" customWidth="1"/>
    <col min="6159" max="6176" width="6.42578125" style="7" customWidth="1"/>
    <col min="6177" max="6177" width="3.85546875" style="7" customWidth="1"/>
    <col min="6178" max="6178" width="4.140625" style="7" customWidth="1"/>
    <col min="6179" max="6412" width="9.140625" style="7"/>
    <col min="6413" max="6413" width="4.28515625" style="7" customWidth="1"/>
    <col min="6414" max="6414" width="4.140625" style="7" customWidth="1"/>
    <col min="6415" max="6432" width="6.42578125" style="7" customWidth="1"/>
    <col min="6433" max="6433" width="3.85546875" style="7" customWidth="1"/>
    <col min="6434" max="6434" width="4.140625" style="7" customWidth="1"/>
    <col min="6435" max="6668" width="9.140625" style="7"/>
    <col min="6669" max="6669" width="4.28515625" style="7" customWidth="1"/>
    <col min="6670" max="6670" width="4.140625" style="7" customWidth="1"/>
    <col min="6671" max="6688" width="6.42578125" style="7" customWidth="1"/>
    <col min="6689" max="6689" width="3.85546875" style="7" customWidth="1"/>
    <col min="6690" max="6690" width="4.140625" style="7" customWidth="1"/>
    <col min="6691" max="6924" width="9.140625" style="7"/>
    <col min="6925" max="6925" width="4.28515625" style="7" customWidth="1"/>
    <col min="6926" max="6926" width="4.140625" style="7" customWidth="1"/>
    <col min="6927" max="6944" width="6.42578125" style="7" customWidth="1"/>
    <col min="6945" max="6945" width="3.85546875" style="7" customWidth="1"/>
    <col min="6946" max="6946" width="4.140625" style="7" customWidth="1"/>
    <col min="6947" max="7180" width="9.140625" style="7"/>
    <col min="7181" max="7181" width="4.28515625" style="7" customWidth="1"/>
    <col min="7182" max="7182" width="4.140625" style="7" customWidth="1"/>
    <col min="7183" max="7200" width="6.42578125" style="7" customWidth="1"/>
    <col min="7201" max="7201" width="3.85546875" style="7" customWidth="1"/>
    <col min="7202" max="7202" width="4.140625" style="7" customWidth="1"/>
    <col min="7203" max="7436" width="9.140625" style="7"/>
    <col min="7437" max="7437" width="4.28515625" style="7" customWidth="1"/>
    <col min="7438" max="7438" width="4.140625" style="7" customWidth="1"/>
    <col min="7439" max="7456" width="6.42578125" style="7" customWidth="1"/>
    <col min="7457" max="7457" width="3.85546875" style="7" customWidth="1"/>
    <col min="7458" max="7458" width="4.140625" style="7" customWidth="1"/>
    <col min="7459" max="7692" width="9.140625" style="7"/>
    <col min="7693" max="7693" width="4.28515625" style="7" customWidth="1"/>
    <col min="7694" max="7694" width="4.140625" style="7" customWidth="1"/>
    <col min="7695" max="7712" width="6.42578125" style="7" customWidth="1"/>
    <col min="7713" max="7713" width="3.85546875" style="7" customWidth="1"/>
    <col min="7714" max="7714" width="4.140625" style="7" customWidth="1"/>
    <col min="7715" max="7948" width="9.140625" style="7"/>
    <col min="7949" max="7949" width="4.28515625" style="7" customWidth="1"/>
    <col min="7950" max="7950" width="4.140625" style="7" customWidth="1"/>
    <col min="7951" max="7968" width="6.42578125" style="7" customWidth="1"/>
    <col min="7969" max="7969" width="3.85546875" style="7" customWidth="1"/>
    <col min="7970" max="7970" width="4.140625" style="7" customWidth="1"/>
    <col min="7971" max="8204" width="9.140625" style="7"/>
    <col min="8205" max="8205" width="4.28515625" style="7" customWidth="1"/>
    <col min="8206" max="8206" width="4.140625" style="7" customWidth="1"/>
    <col min="8207" max="8224" width="6.42578125" style="7" customWidth="1"/>
    <col min="8225" max="8225" width="3.85546875" style="7" customWidth="1"/>
    <col min="8226" max="8226" width="4.140625" style="7" customWidth="1"/>
    <col min="8227" max="8460" width="9.140625" style="7"/>
    <col min="8461" max="8461" width="4.28515625" style="7" customWidth="1"/>
    <col min="8462" max="8462" width="4.140625" style="7" customWidth="1"/>
    <col min="8463" max="8480" width="6.42578125" style="7" customWidth="1"/>
    <col min="8481" max="8481" width="3.85546875" style="7" customWidth="1"/>
    <col min="8482" max="8482" width="4.140625" style="7" customWidth="1"/>
    <col min="8483" max="8716" width="9.140625" style="7"/>
    <col min="8717" max="8717" width="4.28515625" style="7" customWidth="1"/>
    <col min="8718" max="8718" width="4.140625" style="7" customWidth="1"/>
    <col min="8719" max="8736" width="6.42578125" style="7" customWidth="1"/>
    <col min="8737" max="8737" width="3.85546875" style="7" customWidth="1"/>
    <col min="8738" max="8738" width="4.140625" style="7" customWidth="1"/>
    <col min="8739" max="8972" width="9.140625" style="7"/>
    <col min="8973" max="8973" width="4.28515625" style="7" customWidth="1"/>
    <col min="8974" max="8974" width="4.140625" style="7" customWidth="1"/>
    <col min="8975" max="8992" width="6.42578125" style="7" customWidth="1"/>
    <col min="8993" max="8993" width="3.85546875" style="7" customWidth="1"/>
    <col min="8994" max="8994" width="4.140625" style="7" customWidth="1"/>
    <col min="8995" max="9228" width="9.140625" style="7"/>
    <col min="9229" max="9229" width="4.28515625" style="7" customWidth="1"/>
    <col min="9230" max="9230" width="4.140625" style="7" customWidth="1"/>
    <col min="9231" max="9248" width="6.42578125" style="7" customWidth="1"/>
    <col min="9249" max="9249" width="3.85546875" style="7" customWidth="1"/>
    <col min="9250" max="9250" width="4.140625" style="7" customWidth="1"/>
    <col min="9251" max="9484" width="9.140625" style="7"/>
    <col min="9485" max="9485" width="4.28515625" style="7" customWidth="1"/>
    <col min="9486" max="9486" width="4.140625" style="7" customWidth="1"/>
    <col min="9487" max="9504" width="6.42578125" style="7" customWidth="1"/>
    <col min="9505" max="9505" width="3.85546875" style="7" customWidth="1"/>
    <col min="9506" max="9506" width="4.140625" style="7" customWidth="1"/>
    <col min="9507" max="9740" width="9.140625" style="7"/>
    <col min="9741" max="9741" width="4.28515625" style="7" customWidth="1"/>
    <col min="9742" max="9742" width="4.140625" style="7" customWidth="1"/>
    <col min="9743" max="9760" width="6.42578125" style="7" customWidth="1"/>
    <col min="9761" max="9761" width="3.85546875" style="7" customWidth="1"/>
    <col min="9762" max="9762" width="4.140625" style="7" customWidth="1"/>
    <col min="9763" max="9996" width="9.140625" style="7"/>
    <col min="9997" max="9997" width="4.28515625" style="7" customWidth="1"/>
    <col min="9998" max="9998" width="4.140625" style="7" customWidth="1"/>
    <col min="9999" max="10016" width="6.42578125" style="7" customWidth="1"/>
    <col min="10017" max="10017" width="3.85546875" style="7" customWidth="1"/>
    <col min="10018" max="10018" width="4.140625" style="7" customWidth="1"/>
    <col min="10019" max="10252" width="9.140625" style="7"/>
    <col min="10253" max="10253" width="4.28515625" style="7" customWidth="1"/>
    <col min="10254" max="10254" width="4.140625" style="7" customWidth="1"/>
    <col min="10255" max="10272" width="6.42578125" style="7" customWidth="1"/>
    <col min="10273" max="10273" width="3.85546875" style="7" customWidth="1"/>
    <col min="10274" max="10274" width="4.140625" style="7" customWidth="1"/>
    <col min="10275" max="10508" width="9.140625" style="7"/>
    <col min="10509" max="10509" width="4.28515625" style="7" customWidth="1"/>
    <col min="10510" max="10510" width="4.140625" style="7" customWidth="1"/>
    <col min="10511" max="10528" width="6.42578125" style="7" customWidth="1"/>
    <col min="10529" max="10529" width="3.85546875" style="7" customWidth="1"/>
    <col min="10530" max="10530" width="4.140625" style="7" customWidth="1"/>
    <col min="10531" max="10764" width="9.140625" style="7"/>
    <col min="10765" max="10765" width="4.28515625" style="7" customWidth="1"/>
    <col min="10766" max="10766" width="4.140625" style="7" customWidth="1"/>
    <col min="10767" max="10784" width="6.42578125" style="7" customWidth="1"/>
    <col min="10785" max="10785" width="3.85546875" style="7" customWidth="1"/>
    <col min="10786" max="10786" width="4.140625" style="7" customWidth="1"/>
    <col min="10787" max="11020" width="9.140625" style="7"/>
    <col min="11021" max="11021" width="4.28515625" style="7" customWidth="1"/>
    <col min="11022" max="11022" width="4.140625" style="7" customWidth="1"/>
    <col min="11023" max="11040" width="6.42578125" style="7" customWidth="1"/>
    <col min="11041" max="11041" width="3.85546875" style="7" customWidth="1"/>
    <col min="11042" max="11042" width="4.140625" style="7" customWidth="1"/>
    <col min="11043" max="11276" width="9.140625" style="7"/>
    <col min="11277" max="11277" width="4.28515625" style="7" customWidth="1"/>
    <col min="11278" max="11278" width="4.140625" style="7" customWidth="1"/>
    <col min="11279" max="11296" width="6.42578125" style="7" customWidth="1"/>
    <col min="11297" max="11297" width="3.85546875" style="7" customWidth="1"/>
    <col min="11298" max="11298" width="4.140625" style="7" customWidth="1"/>
    <col min="11299" max="11532" width="9.140625" style="7"/>
    <col min="11533" max="11533" width="4.28515625" style="7" customWidth="1"/>
    <col min="11534" max="11534" width="4.140625" style="7" customWidth="1"/>
    <col min="11535" max="11552" width="6.42578125" style="7" customWidth="1"/>
    <col min="11553" max="11553" width="3.85546875" style="7" customWidth="1"/>
    <col min="11554" max="11554" width="4.140625" style="7" customWidth="1"/>
    <col min="11555" max="11788" width="9.140625" style="7"/>
    <col min="11789" max="11789" width="4.28515625" style="7" customWidth="1"/>
    <col min="11790" max="11790" width="4.140625" style="7" customWidth="1"/>
    <col min="11791" max="11808" width="6.42578125" style="7" customWidth="1"/>
    <col min="11809" max="11809" width="3.85546875" style="7" customWidth="1"/>
    <col min="11810" max="11810" width="4.140625" style="7" customWidth="1"/>
    <col min="11811" max="12044" width="9.140625" style="7"/>
    <col min="12045" max="12045" width="4.28515625" style="7" customWidth="1"/>
    <col min="12046" max="12046" width="4.140625" style="7" customWidth="1"/>
    <col min="12047" max="12064" width="6.42578125" style="7" customWidth="1"/>
    <col min="12065" max="12065" width="3.85546875" style="7" customWidth="1"/>
    <col min="12066" max="12066" width="4.140625" style="7" customWidth="1"/>
    <col min="12067" max="12300" width="9.140625" style="7"/>
    <col min="12301" max="12301" width="4.28515625" style="7" customWidth="1"/>
    <col min="12302" max="12302" width="4.140625" style="7" customWidth="1"/>
    <col min="12303" max="12320" width="6.42578125" style="7" customWidth="1"/>
    <col min="12321" max="12321" width="3.85546875" style="7" customWidth="1"/>
    <col min="12322" max="12322" width="4.140625" style="7" customWidth="1"/>
    <col min="12323" max="12556" width="9.140625" style="7"/>
    <col min="12557" max="12557" width="4.28515625" style="7" customWidth="1"/>
    <col min="12558" max="12558" width="4.140625" style="7" customWidth="1"/>
    <col min="12559" max="12576" width="6.42578125" style="7" customWidth="1"/>
    <col min="12577" max="12577" width="3.85546875" style="7" customWidth="1"/>
    <col min="12578" max="12578" width="4.140625" style="7" customWidth="1"/>
    <col min="12579" max="12812" width="9.140625" style="7"/>
    <col min="12813" max="12813" width="4.28515625" style="7" customWidth="1"/>
    <col min="12814" max="12814" width="4.140625" style="7" customWidth="1"/>
    <col min="12815" max="12832" width="6.42578125" style="7" customWidth="1"/>
    <col min="12833" max="12833" width="3.85546875" style="7" customWidth="1"/>
    <col min="12834" max="12834" width="4.140625" style="7" customWidth="1"/>
    <col min="12835" max="13068" width="9.140625" style="7"/>
    <col min="13069" max="13069" width="4.28515625" style="7" customWidth="1"/>
    <col min="13070" max="13070" width="4.140625" style="7" customWidth="1"/>
    <col min="13071" max="13088" width="6.42578125" style="7" customWidth="1"/>
    <col min="13089" max="13089" width="3.85546875" style="7" customWidth="1"/>
    <col min="13090" max="13090" width="4.140625" style="7" customWidth="1"/>
    <col min="13091" max="13324" width="9.140625" style="7"/>
    <col min="13325" max="13325" width="4.28515625" style="7" customWidth="1"/>
    <col min="13326" max="13326" width="4.140625" style="7" customWidth="1"/>
    <col min="13327" max="13344" width="6.42578125" style="7" customWidth="1"/>
    <col min="13345" max="13345" width="3.85546875" style="7" customWidth="1"/>
    <col min="13346" max="13346" width="4.140625" style="7" customWidth="1"/>
    <col min="13347" max="13580" width="9.140625" style="7"/>
    <col min="13581" max="13581" width="4.28515625" style="7" customWidth="1"/>
    <col min="13582" max="13582" width="4.140625" style="7" customWidth="1"/>
    <col min="13583" max="13600" width="6.42578125" style="7" customWidth="1"/>
    <col min="13601" max="13601" width="3.85546875" style="7" customWidth="1"/>
    <col min="13602" max="13602" width="4.140625" style="7" customWidth="1"/>
    <col min="13603" max="13836" width="9.140625" style="7"/>
    <col min="13837" max="13837" width="4.28515625" style="7" customWidth="1"/>
    <col min="13838" max="13838" width="4.140625" style="7" customWidth="1"/>
    <col min="13839" max="13856" width="6.42578125" style="7" customWidth="1"/>
    <col min="13857" max="13857" width="3.85546875" style="7" customWidth="1"/>
    <col min="13858" max="13858" width="4.140625" style="7" customWidth="1"/>
    <col min="13859" max="14092" width="9.140625" style="7"/>
    <col min="14093" max="14093" width="4.28515625" style="7" customWidth="1"/>
    <col min="14094" max="14094" width="4.140625" style="7" customWidth="1"/>
    <col min="14095" max="14112" width="6.42578125" style="7" customWidth="1"/>
    <col min="14113" max="14113" width="3.85546875" style="7" customWidth="1"/>
    <col min="14114" max="14114" width="4.140625" style="7" customWidth="1"/>
    <col min="14115" max="14348" width="9.140625" style="7"/>
    <col min="14349" max="14349" width="4.28515625" style="7" customWidth="1"/>
    <col min="14350" max="14350" width="4.140625" style="7" customWidth="1"/>
    <col min="14351" max="14368" width="6.42578125" style="7" customWidth="1"/>
    <col min="14369" max="14369" width="3.85546875" style="7" customWidth="1"/>
    <col min="14370" max="14370" width="4.140625" style="7" customWidth="1"/>
    <col min="14371" max="14604" width="9.140625" style="7"/>
    <col min="14605" max="14605" width="4.28515625" style="7" customWidth="1"/>
    <col min="14606" max="14606" width="4.140625" style="7" customWidth="1"/>
    <col min="14607" max="14624" width="6.42578125" style="7" customWidth="1"/>
    <col min="14625" max="14625" width="3.85546875" style="7" customWidth="1"/>
    <col min="14626" max="14626" width="4.140625" style="7" customWidth="1"/>
    <col min="14627" max="14860" width="9.140625" style="7"/>
    <col min="14861" max="14861" width="4.28515625" style="7" customWidth="1"/>
    <col min="14862" max="14862" width="4.140625" style="7" customWidth="1"/>
    <col min="14863" max="14880" width="6.42578125" style="7" customWidth="1"/>
    <col min="14881" max="14881" width="3.85546875" style="7" customWidth="1"/>
    <col min="14882" max="14882" width="4.140625" style="7" customWidth="1"/>
    <col min="14883" max="15116" width="9.140625" style="7"/>
    <col min="15117" max="15117" width="4.28515625" style="7" customWidth="1"/>
    <col min="15118" max="15118" width="4.140625" style="7" customWidth="1"/>
    <col min="15119" max="15136" width="6.42578125" style="7" customWidth="1"/>
    <col min="15137" max="15137" width="3.85546875" style="7" customWidth="1"/>
    <col min="15138" max="15138" width="4.140625" style="7" customWidth="1"/>
    <col min="15139" max="15372" width="9.140625" style="7"/>
    <col min="15373" max="15373" width="4.28515625" style="7" customWidth="1"/>
    <col min="15374" max="15374" width="4.140625" style="7" customWidth="1"/>
    <col min="15375" max="15392" width="6.42578125" style="7" customWidth="1"/>
    <col min="15393" max="15393" width="3.85546875" style="7" customWidth="1"/>
    <col min="15394" max="15394" width="4.140625" style="7" customWidth="1"/>
    <col min="15395" max="15628" width="9.140625" style="7"/>
    <col min="15629" max="15629" width="4.28515625" style="7" customWidth="1"/>
    <col min="15630" max="15630" width="4.140625" style="7" customWidth="1"/>
    <col min="15631" max="15648" width="6.42578125" style="7" customWidth="1"/>
    <col min="15649" max="15649" width="3.85546875" style="7" customWidth="1"/>
    <col min="15650" max="15650" width="4.140625" style="7" customWidth="1"/>
    <col min="15651" max="15884" width="9.140625" style="7"/>
    <col min="15885" max="15885" width="4.28515625" style="7" customWidth="1"/>
    <col min="15886" max="15886" width="4.140625" style="7" customWidth="1"/>
    <col min="15887" max="15904" width="6.42578125" style="7" customWidth="1"/>
    <col min="15905" max="15905" width="3.85546875" style="7" customWidth="1"/>
    <col min="15906" max="15906" width="4.140625" style="7" customWidth="1"/>
    <col min="15907" max="16140" width="9.140625" style="7"/>
    <col min="16141" max="16141" width="4.28515625" style="7" customWidth="1"/>
    <col min="16142" max="16142" width="4.140625" style="7" customWidth="1"/>
    <col min="16143" max="16160" width="6.42578125" style="7" customWidth="1"/>
    <col min="16161" max="16161" width="3.85546875" style="7" customWidth="1"/>
    <col min="16162" max="16162" width="4.140625" style="7" customWidth="1"/>
    <col min="16163" max="16384" width="9.140625" style="7"/>
  </cols>
  <sheetData>
    <row r="2" spans="2:40" ht="11.25" customHeight="1">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row>
    <row r="3" spans="2:40" ht="9.75" customHeight="1">
      <c r="B3" s="6"/>
      <c r="C3" s="221" t="s">
        <v>22</v>
      </c>
      <c r="D3" s="221"/>
      <c r="E3" s="221"/>
      <c r="F3" s="221"/>
      <c r="G3" s="221"/>
      <c r="H3" s="221"/>
      <c r="I3" s="221"/>
      <c r="J3" s="221"/>
      <c r="K3" s="221"/>
      <c r="L3" s="221"/>
      <c r="M3" s="221"/>
      <c r="N3" s="221"/>
      <c r="O3" s="221"/>
      <c r="P3" s="221"/>
      <c r="Q3" s="221"/>
      <c r="R3" s="221"/>
      <c r="S3" s="14"/>
      <c r="T3" s="79"/>
      <c r="U3" s="154" t="s">
        <v>119</v>
      </c>
      <c r="V3" s="154"/>
      <c r="W3" s="154"/>
      <c r="X3" s="155" t="s">
        <v>120</v>
      </c>
      <c r="Y3" s="155"/>
      <c r="Z3" s="612"/>
      <c r="AA3" s="612"/>
      <c r="AB3" s="140"/>
      <c r="AC3" s="615"/>
      <c r="AD3" s="615"/>
      <c r="AE3" s="615"/>
      <c r="AF3" s="161" t="s">
        <v>0</v>
      </c>
      <c r="AG3" s="162"/>
      <c r="AH3" s="142"/>
      <c r="AI3" s="143"/>
      <c r="AJ3" s="143"/>
      <c r="AK3" s="143"/>
      <c r="AL3" s="143"/>
      <c r="AM3" s="144"/>
      <c r="AN3" s="6"/>
    </row>
    <row r="4" spans="2:40" ht="9.75" customHeight="1">
      <c r="B4" s="6"/>
      <c r="C4" s="221"/>
      <c r="D4" s="221"/>
      <c r="E4" s="221"/>
      <c r="F4" s="221"/>
      <c r="G4" s="221"/>
      <c r="H4" s="221"/>
      <c r="I4" s="221"/>
      <c r="J4" s="221"/>
      <c r="K4" s="221"/>
      <c r="L4" s="221"/>
      <c r="M4" s="221"/>
      <c r="N4" s="221"/>
      <c r="O4" s="221"/>
      <c r="P4" s="221"/>
      <c r="Q4" s="221"/>
      <c r="R4" s="221"/>
      <c r="S4" s="14"/>
      <c r="T4" s="79"/>
      <c r="U4" s="154"/>
      <c r="V4" s="154"/>
      <c r="W4" s="154"/>
      <c r="X4" s="156"/>
      <c r="Y4" s="156"/>
      <c r="Z4" s="613"/>
      <c r="AA4" s="613"/>
      <c r="AB4" s="141"/>
      <c r="AC4" s="616"/>
      <c r="AD4" s="616"/>
      <c r="AE4" s="616"/>
      <c r="AF4" s="163"/>
      <c r="AG4" s="164"/>
      <c r="AH4" s="145"/>
      <c r="AI4" s="146"/>
      <c r="AJ4" s="146"/>
      <c r="AK4" s="146"/>
      <c r="AL4" s="146"/>
      <c r="AM4" s="147"/>
      <c r="AN4" s="6"/>
    </row>
    <row r="5" spans="2:40" ht="9.75" customHeight="1">
      <c r="B5" s="6"/>
      <c r="C5" s="6" t="s">
        <v>86</v>
      </c>
      <c r="D5" s="4"/>
      <c r="E5" s="4"/>
      <c r="F5" s="4"/>
      <c r="G5" s="4"/>
      <c r="H5" s="4"/>
      <c r="I5" s="4"/>
      <c r="J5" s="4"/>
      <c r="K5" s="4"/>
      <c r="L5" s="4"/>
      <c r="M5" s="4"/>
      <c r="N5" s="4"/>
      <c r="O5" s="4"/>
      <c r="P5" s="4"/>
      <c r="Q5" s="4"/>
      <c r="R5" s="4"/>
      <c r="S5" s="14"/>
      <c r="T5" s="79"/>
      <c r="U5" s="154"/>
      <c r="V5" s="154"/>
      <c r="W5" s="154"/>
      <c r="X5" s="156"/>
      <c r="Y5" s="156"/>
      <c r="Z5" s="613"/>
      <c r="AA5" s="613"/>
      <c r="AB5" s="141"/>
      <c r="AC5" s="616"/>
      <c r="AD5" s="616"/>
      <c r="AE5" s="616"/>
      <c r="AF5" s="163"/>
      <c r="AG5" s="164"/>
      <c r="AH5" s="145"/>
      <c r="AI5" s="146"/>
      <c r="AJ5" s="146"/>
      <c r="AK5" s="146"/>
      <c r="AL5" s="146"/>
      <c r="AM5" s="147"/>
      <c r="AN5" s="6"/>
    </row>
    <row r="6" spans="2:40" ht="9.75" customHeight="1">
      <c r="B6" s="6"/>
      <c r="C6" s="6"/>
      <c r="D6" s="6"/>
      <c r="E6" s="6"/>
      <c r="F6" s="6"/>
      <c r="G6" s="6"/>
      <c r="H6" s="6"/>
      <c r="I6" s="6"/>
      <c r="J6" s="6"/>
      <c r="K6" s="6"/>
      <c r="L6" s="6"/>
      <c r="M6" s="6"/>
      <c r="N6" s="6"/>
      <c r="O6" s="6"/>
      <c r="P6" s="6"/>
      <c r="Q6" s="6"/>
      <c r="R6" s="6"/>
      <c r="S6" s="14"/>
      <c r="T6" s="79"/>
      <c r="U6" s="154"/>
      <c r="V6" s="154"/>
      <c r="W6" s="154"/>
      <c r="X6" s="157"/>
      <c r="Y6" s="157"/>
      <c r="Z6" s="614"/>
      <c r="AA6" s="614"/>
      <c r="AB6" s="141"/>
      <c r="AC6" s="617"/>
      <c r="AD6" s="617"/>
      <c r="AE6" s="617"/>
      <c r="AF6" s="165"/>
      <c r="AG6" s="166"/>
      <c r="AH6" s="145"/>
      <c r="AI6" s="146"/>
      <c r="AJ6" s="146"/>
      <c r="AK6" s="146"/>
      <c r="AL6" s="146"/>
      <c r="AM6" s="147"/>
      <c r="AN6" s="6"/>
    </row>
    <row r="7" spans="2:40" ht="9.75" customHeight="1">
      <c r="B7" s="6"/>
      <c r="C7" s="2" t="s">
        <v>45</v>
      </c>
      <c r="D7" s="4"/>
      <c r="E7" s="4"/>
      <c r="F7" s="4"/>
      <c r="G7" s="4"/>
      <c r="H7" s="4"/>
      <c r="I7" s="4"/>
      <c r="J7" s="4"/>
      <c r="K7" s="4"/>
      <c r="L7" s="4"/>
      <c r="M7" s="4"/>
      <c r="N7" s="4"/>
      <c r="O7" s="4"/>
      <c r="P7" s="4"/>
      <c r="Q7" s="4"/>
      <c r="R7" s="4"/>
      <c r="S7" s="15"/>
      <c r="T7" s="80"/>
      <c r="U7" s="167" t="s">
        <v>1</v>
      </c>
      <c r="V7" s="167"/>
      <c r="W7" s="167"/>
      <c r="X7" s="603"/>
      <c r="Y7" s="604"/>
      <c r="Z7" s="604"/>
      <c r="AA7" s="604"/>
      <c r="AB7" s="604"/>
      <c r="AC7" s="604"/>
      <c r="AD7" s="604"/>
      <c r="AE7" s="604"/>
      <c r="AF7" s="604"/>
      <c r="AG7" s="605"/>
      <c r="AH7" s="145"/>
      <c r="AI7" s="146"/>
      <c r="AJ7" s="146"/>
      <c r="AK7" s="146"/>
      <c r="AL7" s="146"/>
      <c r="AM7" s="147"/>
      <c r="AN7" s="6"/>
    </row>
    <row r="8" spans="2:40" ht="9.75" customHeight="1">
      <c r="B8" s="6"/>
      <c r="C8" s="5" t="s">
        <v>2</v>
      </c>
      <c r="D8" s="2"/>
      <c r="E8" s="2"/>
      <c r="F8" s="2"/>
      <c r="G8" s="2"/>
      <c r="H8" s="2"/>
      <c r="I8" s="2"/>
      <c r="J8" s="2"/>
      <c r="K8" s="2"/>
      <c r="L8" s="2"/>
      <c r="M8" s="2"/>
      <c r="N8" s="2"/>
      <c r="O8" s="2"/>
      <c r="P8" s="2"/>
      <c r="Q8" s="2"/>
      <c r="R8" s="2"/>
      <c r="S8" s="15"/>
      <c r="T8" s="80"/>
      <c r="U8" s="167"/>
      <c r="V8" s="167"/>
      <c r="W8" s="167"/>
      <c r="X8" s="606"/>
      <c r="Y8" s="607"/>
      <c r="Z8" s="607"/>
      <c r="AA8" s="607"/>
      <c r="AB8" s="607"/>
      <c r="AC8" s="607"/>
      <c r="AD8" s="607"/>
      <c r="AE8" s="607"/>
      <c r="AF8" s="607"/>
      <c r="AG8" s="608"/>
      <c r="AH8" s="145"/>
      <c r="AI8" s="146"/>
      <c r="AJ8" s="146"/>
      <c r="AK8" s="146"/>
      <c r="AL8" s="146"/>
      <c r="AM8" s="147"/>
      <c r="AN8" s="6"/>
    </row>
    <row r="9" spans="2:40" ht="9.75" customHeight="1">
      <c r="B9" s="6"/>
      <c r="C9" s="1" t="s">
        <v>3</v>
      </c>
      <c r="D9" s="2"/>
      <c r="E9" s="2"/>
      <c r="F9" s="2"/>
      <c r="G9" s="2"/>
      <c r="H9" s="2"/>
      <c r="I9" s="2"/>
      <c r="J9" s="2"/>
      <c r="K9" s="2"/>
      <c r="L9" s="2"/>
      <c r="M9" s="2"/>
      <c r="N9" s="2"/>
      <c r="O9" s="2"/>
      <c r="P9" s="2"/>
      <c r="Q9" s="2"/>
      <c r="R9" s="2"/>
      <c r="S9" s="15"/>
      <c r="T9" s="80"/>
      <c r="U9" s="167"/>
      <c r="V9" s="167"/>
      <c r="W9" s="167"/>
      <c r="X9" s="606"/>
      <c r="Y9" s="607"/>
      <c r="Z9" s="607"/>
      <c r="AA9" s="607"/>
      <c r="AB9" s="607"/>
      <c r="AC9" s="607"/>
      <c r="AD9" s="607"/>
      <c r="AE9" s="607"/>
      <c r="AF9" s="607"/>
      <c r="AG9" s="608"/>
      <c r="AH9" s="145"/>
      <c r="AI9" s="146"/>
      <c r="AJ9" s="146"/>
      <c r="AK9" s="146"/>
      <c r="AL9" s="146"/>
      <c r="AM9" s="147"/>
      <c r="AN9" s="6"/>
    </row>
    <row r="10" spans="2:40" ht="9.75" customHeight="1">
      <c r="B10" s="6"/>
      <c r="C10" s="1"/>
      <c r="D10" s="1"/>
      <c r="E10" s="1"/>
      <c r="F10" s="1"/>
      <c r="G10" s="1"/>
      <c r="H10" s="1"/>
      <c r="I10" s="1"/>
      <c r="J10" s="1"/>
      <c r="K10" s="1"/>
      <c r="L10" s="1"/>
      <c r="M10" s="240"/>
      <c r="N10" s="240"/>
      <c r="O10" s="240"/>
      <c r="P10" s="240"/>
      <c r="Q10" s="240"/>
      <c r="R10" s="240"/>
      <c r="S10" s="15"/>
      <c r="T10" s="80"/>
      <c r="U10" s="167"/>
      <c r="V10" s="167"/>
      <c r="W10" s="167"/>
      <c r="X10" s="609"/>
      <c r="Y10" s="610"/>
      <c r="Z10" s="610"/>
      <c r="AA10" s="610"/>
      <c r="AB10" s="610"/>
      <c r="AC10" s="610"/>
      <c r="AD10" s="610"/>
      <c r="AE10" s="610"/>
      <c r="AF10" s="610"/>
      <c r="AG10" s="611"/>
      <c r="AH10" s="148"/>
      <c r="AI10" s="149"/>
      <c r="AJ10" s="149"/>
      <c r="AK10" s="149"/>
      <c r="AL10" s="149"/>
      <c r="AM10" s="150"/>
      <c r="AN10" s="6"/>
    </row>
    <row r="11" spans="2:40" ht="12" customHeight="1">
      <c r="B11" s="6"/>
      <c r="C11" s="179"/>
      <c r="D11" s="179"/>
      <c r="E11" s="179"/>
      <c r="F11" s="179"/>
      <c r="G11" s="1"/>
      <c r="H11" s="179"/>
      <c r="I11" s="179"/>
      <c r="J11" s="179"/>
      <c r="K11" s="179"/>
      <c r="L11" s="1"/>
      <c r="M11" s="240"/>
      <c r="N11" s="240"/>
      <c r="O11" s="240"/>
      <c r="P11" s="240"/>
      <c r="Q11" s="240"/>
      <c r="R11" s="240"/>
      <c r="S11" s="15"/>
      <c r="T11" s="24"/>
      <c r="U11" s="24"/>
      <c r="V11" s="24"/>
      <c r="W11" s="31"/>
      <c r="X11" s="31"/>
      <c r="Y11" s="31"/>
      <c r="Z11" s="31"/>
      <c r="AA11" s="31"/>
      <c r="AB11" s="31"/>
      <c r="AC11" s="31"/>
      <c r="AD11" s="31"/>
      <c r="AE11" s="31"/>
      <c r="AF11" s="31"/>
      <c r="AG11" s="31"/>
      <c r="AH11" s="25"/>
      <c r="AI11" s="25"/>
      <c r="AJ11" s="25"/>
      <c r="AK11" s="25"/>
      <c r="AL11" s="25"/>
      <c r="AM11" s="25"/>
      <c r="AN11" s="6"/>
    </row>
    <row r="12" spans="2:40" ht="5.25" customHeight="1">
      <c r="B12" s="6"/>
      <c r="C12" s="1"/>
      <c r="D12" s="1"/>
      <c r="E12" s="1"/>
      <c r="F12" s="1"/>
      <c r="G12" s="1"/>
      <c r="H12" s="1"/>
      <c r="I12" s="1"/>
      <c r="J12" s="1"/>
      <c r="K12" s="1"/>
      <c r="L12" s="1"/>
      <c r="M12" s="1"/>
      <c r="N12" s="1"/>
      <c r="O12" s="1"/>
      <c r="P12" s="1"/>
      <c r="Q12" s="1"/>
      <c r="R12" s="1"/>
      <c r="S12" s="15"/>
      <c r="T12" s="24"/>
      <c r="U12" s="24"/>
      <c r="V12" s="24"/>
      <c r="W12" s="16"/>
      <c r="X12" s="16"/>
      <c r="Y12" s="16"/>
      <c r="Z12" s="16"/>
      <c r="AA12" s="16"/>
      <c r="AB12" s="16"/>
      <c r="AC12" s="16"/>
      <c r="AD12" s="16"/>
      <c r="AE12" s="16"/>
      <c r="AF12" s="16"/>
      <c r="AG12" s="16"/>
      <c r="AH12" s="25"/>
      <c r="AI12" s="25"/>
      <c r="AJ12" s="25"/>
      <c r="AK12" s="25"/>
      <c r="AL12" s="25"/>
      <c r="AM12" s="25"/>
      <c r="AN12" s="6"/>
    </row>
    <row r="13" spans="2:40" ht="12" customHeight="1" thickBot="1">
      <c r="B13" s="6"/>
      <c r="C13" s="101" t="s">
        <v>23</v>
      </c>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6"/>
    </row>
    <row r="14" spans="2:40" ht="12" customHeight="1">
      <c r="B14" s="6"/>
      <c r="C14" s="213" t="s">
        <v>20</v>
      </c>
      <c r="D14" s="214"/>
      <c r="E14" s="204" t="s">
        <v>4</v>
      </c>
      <c r="F14" s="205"/>
      <c r="G14" s="205"/>
      <c r="H14" s="206"/>
      <c r="I14" s="180" t="s">
        <v>5</v>
      </c>
      <c r="J14" s="180"/>
      <c r="K14" s="180"/>
      <c r="L14" s="618" t="s">
        <v>140</v>
      </c>
      <c r="M14" s="619"/>
      <c r="N14" s="619"/>
      <c r="O14" s="619"/>
      <c r="P14" s="619"/>
      <c r="Q14" s="619"/>
      <c r="R14" s="619"/>
      <c r="S14" s="619"/>
      <c r="T14" s="619"/>
      <c r="U14" s="619"/>
      <c r="V14" s="619"/>
      <c r="W14" s="619"/>
      <c r="X14" s="619"/>
      <c r="Y14" s="619"/>
      <c r="Z14" s="619"/>
      <c r="AA14" s="619"/>
      <c r="AB14" s="619"/>
      <c r="AC14" s="619"/>
      <c r="AD14" s="619"/>
      <c r="AE14" s="619"/>
      <c r="AF14" s="619"/>
      <c r="AG14" s="619"/>
      <c r="AH14" s="619"/>
      <c r="AI14" s="619"/>
      <c r="AJ14" s="619"/>
      <c r="AK14" s="619"/>
      <c r="AL14" s="619"/>
      <c r="AM14" s="620"/>
      <c r="AN14" s="6"/>
    </row>
    <row r="15" spans="2:40" ht="12" customHeight="1">
      <c r="B15" s="6"/>
      <c r="C15" s="215"/>
      <c r="D15" s="216"/>
      <c r="E15" s="207"/>
      <c r="F15" s="208"/>
      <c r="G15" s="208"/>
      <c r="H15" s="209"/>
      <c r="I15" s="184" t="s">
        <v>6</v>
      </c>
      <c r="J15" s="184"/>
      <c r="K15" s="184"/>
      <c r="L15" s="621" t="s">
        <v>141</v>
      </c>
      <c r="M15" s="622"/>
      <c r="N15" s="622"/>
      <c r="O15" s="622"/>
      <c r="P15" s="622"/>
      <c r="Q15" s="622"/>
      <c r="R15" s="622"/>
      <c r="S15" s="622"/>
      <c r="T15" s="622"/>
      <c r="U15" s="622"/>
      <c r="V15" s="622"/>
      <c r="W15" s="622"/>
      <c r="X15" s="622"/>
      <c r="Y15" s="622"/>
      <c r="Z15" s="622"/>
      <c r="AA15" s="622"/>
      <c r="AB15" s="622"/>
      <c r="AC15" s="622"/>
      <c r="AD15" s="622"/>
      <c r="AE15" s="622"/>
      <c r="AF15" s="622"/>
      <c r="AG15" s="622"/>
      <c r="AH15" s="622"/>
      <c r="AI15" s="622"/>
      <c r="AJ15" s="622"/>
      <c r="AK15" s="622"/>
      <c r="AL15" s="622"/>
      <c r="AM15" s="623"/>
      <c r="AN15" s="6"/>
    </row>
    <row r="16" spans="2:40" ht="12" customHeight="1">
      <c r="B16" s="6"/>
      <c r="C16" s="215"/>
      <c r="D16" s="216"/>
      <c r="E16" s="207"/>
      <c r="F16" s="208"/>
      <c r="G16" s="208"/>
      <c r="H16" s="209"/>
      <c r="I16" s="184"/>
      <c r="J16" s="184"/>
      <c r="K16" s="184"/>
      <c r="L16" s="622"/>
      <c r="M16" s="622"/>
      <c r="N16" s="622"/>
      <c r="O16" s="622"/>
      <c r="P16" s="622"/>
      <c r="Q16" s="622"/>
      <c r="R16" s="622"/>
      <c r="S16" s="622"/>
      <c r="T16" s="622"/>
      <c r="U16" s="622"/>
      <c r="V16" s="622"/>
      <c r="W16" s="622"/>
      <c r="X16" s="622"/>
      <c r="Y16" s="622"/>
      <c r="Z16" s="622"/>
      <c r="AA16" s="622"/>
      <c r="AB16" s="622"/>
      <c r="AC16" s="622"/>
      <c r="AD16" s="622"/>
      <c r="AE16" s="622"/>
      <c r="AF16" s="622"/>
      <c r="AG16" s="622"/>
      <c r="AH16" s="622"/>
      <c r="AI16" s="622"/>
      <c r="AJ16" s="622"/>
      <c r="AK16" s="622"/>
      <c r="AL16" s="622"/>
      <c r="AM16" s="623"/>
      <c r="AN16" s="6"/>
    </row>
    <row r="17" spans="2:40" ht="12" customHeight="1">
      <c r="B17" s="6"/>
      <c r="C17" s="215"/>
      <c r="D17" s="216"/>
      <c r="E17" s="207"/>
      <c r="F17" s="208"/>
      <c r="G17" s="208"/>
      <c r="H17" s="209"/>
      <c r="I17" s="184"/>
      <c r="J17" s="184"/>
      <c r="K17" s="184"/>
      <c r="L17" s="622"/>
      <c r="M17" s="622"/>
      <c r="N17" s="622"/>
      <c r="O17" s="622"/>
      <c r="P17" s="622"/>
      <c r="Q17" s="622"/>
      <c r="R17" s="622"/>
      <c r="S17" s="622"/>
      <c r="T17" s="622"/>
      <c r="U17" s="622"/>
      <c r="V17" s="622"/>
      <c r="W17" s="622"/>
      <c r="X17" s="622"/>
      <c r="Y17" s="622"/>
      <c r="Z17" s="622"/>
      <c r="AA17" s="622"/>
      <c r="AB17" s="622"/>
      <c r="AC17" s="622"/>
      <c r="AD17" s="622"/>
      <c r="AE17" s="622"/>
      <c r="AF17" s="622"/>
      <c r="AG17" s="622"/>
      <c r="AH17" s="622"/>
      <c r="AI17" s="622"/>
      <c r="AJ17" s="622"/>
      <c r="AK17" s="622"/>
      <c r="AL17" s="622"/>
      <c r="AM17" s="623"/>
      <c r="AN17" s="6"/>
    </row>
    <row r="18" spans="2:40" ht="12" customHeight="1">
      <c r="B18" s="6"/>
      <c r="C18" s="215"/>
      <c r="D18" s="216"/>
      <c r="E18" s="207"/>
      <c r="F18" s="208"/>
      <c r="G18" s="208"/>
      <c r="H18" s="209"/>
      <c r="I18" s="232" t="s">
        <v>7</v>
      </c>
      <c r="J18" s="232"/>
      <c r="K18" s="232"/>
      <c r="L18" s="96" t="s">
        <v>8</v>
      </c>
      <c r="M18" s="624" t="s">
        <v>142</v>
      </c>
      <c r="N18" s="624"/>
      <c r="O18" s="102" t="s">
        <v>14</v>
      </c>
      <c r="P18" s="624" t="s">
        <v>143</v>
      </c>
      <c r="Q18" s="624"/>
      <c r="R18" s="624"/>
      <c r="S18" s="103"/>
      <c r="T18" s="103"/>
      <c r="U18" s="103"/>
      <c r="V18" s="103"/>
      <c r="W18" s="103"/>
      <c r="X18" s="103"/>
      <c r="Y18" s="103"/>
      <c r="Z18" s="103"/>
      <c r="AA18" s="103"/>
      <c r="AB18" s="103"/>
      <c r="AC18" s="103"/>
      <c r="AD18" s="103"/>
      <c r="AE18" s="103"/>
      <c r="AF18" s="103"/>
      <c r="AG18" s="103"/>
      <c r="AH18" s="103"/>
      <c r="AI18" s="103"/>
      <c r="AJ18" s="103"/>
      <c r="AK18" s="103"/>
      <c r="AL18" s="103"/>
      <c r="AM18" s="104"/>
      <c r="AN18" s="6"/>
    </row>
    <row r="19" spans="2:40" ht="12" customHeight="1">
      <c r="B19" s="6"/>
      <c r="C19" s="215"/>
      <c r="D19" s="216"/>
      <c r="E19" s="207"/>
      <c r="F19" s="208"/>
      <c r="G19" s="208"/>
      <c r="H19" s="209"/>
      <c r="I19" s="232"/>
      <c r="J19" s="232"/>
      <c r="K19" s="232"/>
      <c r="L19" s="625" t="s">
        <v>144</v>
      </c>
      <c r="M19" s="625"/>
      <c r="N19" s="625"/>
      <c r="O19" s="625"/>
      <c r="P19" s="625"/>
      <c r="Q19" s="625"/>
      <c r="R19" s="625"/>
      <c r="S19" s="625"/>
      <c r="T19" s="625"/>
      <c r="U19" s="625"/>
      <c r="V19" s="625"/>
      <c r="W19" s="625"/>
      <c r="X19" s="625"/>
      <c r="Y19" s="625"/>
      <c r="Z19" s="625"/>
      <c r="AA19" s="625"/>
      <c r="AB19" s="625"/>
      <c r="AC19" s="625"/>
      <c r="AD19" s="625"/>
      <c r="AE19" s="625"/>
      <c r="AF19" s="625"/>
      <c r="AG19" s="625"/>
      <c r="AH19" s="625"/>
      <c r="AI19" s="625"/>
      <c r="AJ19" s="625"/>
      <c r="AK19" s="625"/>
      <c r="AL19" s="625"/>
      <c r="AM19" s="626"/>
      <c r="AN19" s="6"/>
    </row>
    <row r="20" spans="2:40" ht="12" customHeight="1">
      <c r="B20" s="6"/>
      <c r="C20" s="215"/>
      <c r="D20" s="216"/>
      <c r="E20" s="210"/>
      <c r="F20" s="211"/>
      <c r="G20" s="211"/>
      <c r="H20" s="212"/>
      <c r="I20" s="232"/>
      <c r="J20" s="232"/>
      <c r="K20" s="232"/>
      <c r="L20" s="622"/>
      <c r="M20" s="622"/>
      <c r="N20" s="622"/>
      <c r="O20" s="622"/>
      <c r="P20" s="622"/>
      <c r="Q20" s="622"/>
      <c r="R20" s="622"/>
      <c r="S20" s="622"/>
      <c r="T20" s="622"/>
      <c r="U20" s="622"/>
      <c r="V20" s="622"/>
      <c r="W20" s="622"/>
      <c r="X20" s="622"/>
      <c r="Y20" s="622"/>
      <c r="Z20" s="622"/>
      <c r="AA20" s="622"/>
      <c r="AB20" s="622"/>
      <c r="AC20" s="622"/>
      <c r="AD20" s="622"/>
      <c r="AE20" s="622"/>
      <c r="AF20" s="622"/>
      <c r="AG20" s="622"/>
      <c r="AH20" s="622"/>
      <c r="AI20" s="622"/>
      <c r="AJ20" s="622"/>
      <c r="AK20" s="622"/>
      <c r="AL20" s="622"/>
      <c r="AM20" s="623"/>
      <c r="AN20" s="6"/>
    </row>
    <row r="21" spans="2:40" ht="15" customHeight="1">
      <c r="B21" s="6"/>
      <c r="C21" s="215"/>
      <c r="D21" s="216"/>
      <c r="E21" s="223" t="s">
        <v>21</v>
      </c>
      <c r="F21" s="224"/>
      <c r="G21" s="224"/>
      <c r="H21" s="225"/>
      <c r="I21" s="26"/>
      <c r="J21" s="105" t="s">
        <v>118</v>
      </c>
      <c r="K21" s="28"/>
      <c r="L21" s="26"/>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30"/>
      <c r="AN21" s="6"/>
    </row>
    <row r="22" spans="2:40" ht="12" customHeight="1">
      <c r="B22" s="6"/>
      <c r="C22" s="215"/>
      <c r="D22" s="216"/>
      <c r="E22" s="223"/>
      <c r="F22" s="224"/>
      <c r="G22" s="224"/>
      <c r="H22" s="225"/>
      <c r="I22" s="232" t="s">
        <v>6</v>
      </c>
      <c r="J22" s="232"/>
      <c r="K22" s="232"/>
      <c r="L22" s="621" t="s">
        <v>141</v>
      </c>
      <c r="M22" s="622"/>
      <c r="N22" s="622"/>
      <c r="O22" s="622"/>
      <c r="P22" s="622"/>
      <c r="Q22" s="622"/>
      <c r="R22" s="622"/>
      <c r="S22" s="622"/>
      <c r="T22" s="622"/>
      <c r="U22" s="622"/>
      <c r="V22" s="622"/>
      <c r="W22" s="622"/>
      <c r="X22" s="622"/>
      <c r="Y22" s="622"/>
      <c r="Z22" s="622"/>
      <c r="AA22" s="622"/>
      <c r="AB22" s="622"/>
      <c r="AC22" s="622"/>
      <c r="AD22" s="622"/>
      <c r="AE22" s="622"/>
      <c r="AF22" s="622"/>
      <c r="AG22" s="622"/>
      <c r="AH22" s="622"/>
      <c r="AI22" s="622"/>
      <c r="AJ22" s="622"/>
      <c r="AK22" s="622"/>
      <c r="AL22" s="622"/>
      <c r="AM22" s="623"/>
      <c r="AN22" s="6"/>
    </row>
    <row r="23" spans="2:40" ht="12" customHeight="1">
      <c r="B23" s="6"/>
      <c r="C23" s="215"/>
      <c r="D23" s="216"/>
      <c r="E23" s="223"/>
      <c r="F23" s="224"/>
      <c r="G23" s="224"/>
      <c r="H23" s="225"/>
      <c r="I23" s="232"/>
      <c r="J23" s="232"/>
      <c r="K23" s="232"/>
      <c r="L23" s="622"/>
      <c r="M23" s="622"/>
      <c r="N23" s="622"/>
      <c r="O23" s="622"/>
      <c r="P23" s="622"/>
      <c r="Q23" s="622"/>
      <c r="R23" s="622"/>
      <c r="S23" s="622"/>
      <c r="T23" s="622"/>
      <c r="U23" s="622"/>
      <c r="V23" s="622"/>
      <c r="W23" s="622"/>
      <c r="X23" s="622"/>
      <c r="Y23" s="622"/>
      <c r="Z23" s="622"/>
      <c r="AA23" s="622"/>
      <c r="AB23" s="622"/>
      <c r="AC23" s="622"/>
      <c r="AD23" s="622"/>
      <c r="AE23" s="622"/>
      <c r="AF23" s="622"/>
      <c r="AG23" s="622"/>
      <c r="AH23" s="622"/>
      <c r="AI23" s="622"/>
      <c r="AJ23" s="622"/>
      <c r="AK23" s="622"/>
      <c r="AL23" s="622"/>
      <c r="AM23" s="623"/>
      <c r="AN23" s="6"/>
    </row>
    <row r="24" spans="2:40" ht="12" customHeight="1">
      <c r="B24" s="6"/>
      <c r="C24" s="215"/>
      <c r="D24" s="216"/>
      <c r="E24" s="223"/>
      <c r="F24" s="224"/>
      <c r="G24" s="224"/>
      <c r="H24" s="225"/>
      <c r="I24" s="232"/>
      <c r="J24" s="232"/>
      <c r="K24" s="232"/>
      <c r="L24" s="622"/>
      <c r="M24" s="622"/>
      <c r="N24" s="622"/>
      <c r="O24" s="622"/>
      <c r="P24" s="622"/>
      <c r="Q24" s="622"/>
      <c r="R24" s="622"/>
      <c r="S24" s="622"/>
      <c r="T24" s="622"/>
      <c r="U24" s="622"/>
      <c r="V24" s="622"/>
      <c r="W24" s="622"/>
      <c r="X24" s="622"/>
      <c r="Y24" s="622"/>
      <c r="Z24" s="622"/>
      <c r="AA24" s="622"/>
      <c r="AB24" s="622"/>
      <c r="AC24" s="622"/>
      <c r="AD24" s="622"/>
      <c r="AE24" s="622"/>
      <c r="AF24" s="622"/>
      <c r="AG24" s="622"/>
      <c r="AH24" s="622"/>
      <c r="AI24" s="622"/>
      <c r="AJ24" s="622"/>
      <c r="AK24" s="622"/>
      <c r="AL24" s="622"/>
      <c r="AM24" s="623"/>
      <c r="AN24" s="6"/>
    </row>
    <row r="25" spans="2:40" ht="12" customHeight="1">
      <c r="B25" s="6"/>
      <c r="C25" s="215"/>
      <c r="D25" s="216"/>
      <c r="E25" s="223"/>
      <c r="F25" s="224"/>
      <c r="G25" s="224"/>
      <c r="H25" s="225"/>
      <c r="I25" s="184" t="s">
        <v>7</v>
      </c>
      <c r="J25" s="184"/>
      <c r="K25" s="184"/>
      <c r="L25" s="96" t="s">
        <v>8</v>
      </c>
      <c r="M25" s="624" t="s">
        <v>142</v>
      </c>
      <c r="N25" s="624"/>
      <c r="O25" s="102" t="s">
        <v>14</v>
      </c>
      <c r="P25" s="624" t="s">
        <v>143</v>
      </c>
      <c r="Q25" s="624"/>
      <c r="R25" s="624"/>
      <c r="S25" s="103"/>
      <c r="T25" s="103"/>
      <c r="U25" s="103"/>
      <c r="V25" s="103"/>
      <c r="W25" s="103"/>
      <c r="X25" s="103"/>
      <c r="Y25" s="103"/>
      <c r="Z25" s="103"/>
      <c r="AA25" s="103"/>
      <c r="AB25" s="103"/>
      <c r="AC25" s="103"/>
      <c r="AD25" s="103"/>
      <c r="AE25" s="103"/>
      <c r="AF25" s="103"/>
      <c r="AG25" s="103"/>
      <c r="AH25" s="103"/>
      <c r="AI25" s="103"/>
      <c r="AJ25" s="103"/>
      <c r="AK25" s="103"/>
      <c r="AL25" s="103"/>
      <c r="AM25" s="104"/>
      <c r="AN25" s="6"/>
    </row>
    <row r="26" spans="2:40" ht="12" customHeight="1">
      <c r="B26" s="6"/>
      <c r="C26" s="215"/>
      <c r="D26" s="216"/>
      <c r="E26" s="223"/>
      <c r="F26" s="224"/>
      <c r="G26" s="224"/>
      <c r="H26" s="225"/>
      <c r="I26" s="184"/>
      <c r="J26" s="184"/>
      <c r="K26" s="184"/>
      <c r="L26" s="625" t="s">
        <v>144</v>
      </c>
      <c r="M26" s="625"/>
      <c r="N26" s="625"/>
      <c r="O26" s="625"/>
      <c r="P26" s="625"/>
      <c r="Q26" s="625"/>
      <c r="R26" s="625"/>
      <c r="S26" s="625"/>
      <c r="T26" s="625"/>
      <c r="U26" s="625"/>
      <c r="V26" s="625"/>
      <c r="W26" s="625"/>
      <c r="X26" s="625"/>
      <c r="Y26" s="625"/>
      <c r="Z26" s="625"/>
      <c r="AA26" s="625"/>
      <c r="AB26" s="625"/>
      <c r="AC26" s="625"/>
      <c r="AD26" s="625"/>
      <c r="AE26" s="625"/>
      <c r="AF26" s="625"/>
      <c r="AG26" s="625"/>
      <c r="AH26" s="625"/>
      <c r="AI26" s="625"/>
      <c r="AJ26" s="625"/>
      <c r="AK26" s="625"/>
      <c r="AL26" s="625"/>
      <c r="AM26" s="626"/>
      <c r="AN26" s="6"/>
    </row>
    <row r="27" spans="2:40" ht="12" customHeight="1">
      <c r="B27" s="6"/>
      <c r="C27" s="215"/>
      <c r="D27" s="216"/>
      <c r="E27" s="223"/>
      <c r="F27" s="224"/>
      <c r="G27" s="224"/>
      <c r="H27" s="225"/>
      <c r="I27" s="184"/>
      <c r="J27" s="184"/>
      <c r="K27" s="184"/>
      <c r="L27" s="622"/>
      <c r="M27" s="622"/>
      <c r="N27" s="622"/>
      <c r="O27" s="622"/>
      <c r="P27" s="622"/>
      <c r="Q27" s="622"/>
      <c r="R27" s="622"/>
      <c r="S27" s="622"/>
      <c r="T27" s="622"/>
      <c r="U27" s="622"/>
      <c r="V27" s="622"/>
      <c r="W27" s="622"/>
      <c r="X27" s="622"/>
      <c r="Y27" s="622"/>
      <c r="Z27" s="622"/>
      <c r="AA27" s="622"/>
      <c r="AB27" s="622"/>
      <c r="AC27" s="622"/>
      <c r="AD27" s="622"/>
      <c r="AE27" s="622"/>
      <c r="AF27" s="622"/>
      <c r="AG27" s="622"/>
      <c r="AH27" s="622"/>
      <c r="AI27" s="622"/>
      <c r="AJ27" s="622"/>
      <c r="AK27" s="622"/>
      <c r="AL27" s="622"/>
      <c r="AM27" s="623"/>
      <c r="AN27" s="6"/>
    </row>
    <row r="28" spans="2:40" ht="12" customHeight="1">
      <c r="B28" s="6"/>
      <c r="C28" s="215"/>
      <c r="D28" s="216"/>
      <c r="E28" s="223"/>
      <c r="F28" s="224"/>
      <c r="G28" s="224"/>
      <c r="H28" s="225"/>
      <c r="I28" s="239" t="s">
        <v>9</v>
      </c>
      <c r="J28" s="184"/>
      <c r="K28" s="184"/>
      <c r="L28" s="641" t="s">
        <v>145</v>
      </c>
      <c r="M28" s="642"/>
      <c r="N28" s="642"/>
      <c r="O28" s="642"/>
      <c r="P28" s="642"/>
      <c r="Q28" s="642"/>
      <c r="R28" s="642"/>
      <c r="S28" s="642"/>
      <c r="T28" s="642"/>
      <c r="U28" s="642"/>
      <c r="V28" s="642"/>
      <c r="W28" s="642"/>
      <c r="X28" s="642"/>
      <c r="Y28" s="187" t="s">
        <v>10</v>
      </c>
      <c r="Z28" s="188"/>
      <c r="AA28" s="189"/>
      <c r="AB28" s="627" t="s">
        <v>148</v>
      </c>
      <c r="AC28" s="627"/>
      <c r="AD28" s="627"/>
      <c r="AE28" s="627"/>
      <c r="AF28" s="627"/>
      <c r="AG28" s="627"/>
      <c r="AH28" s="627"/>
      <c r="AI28" s="627"/>
      <c r="AJ28" s="627"/>
      <c r="AK28" s="627"/>
      <c r="AL28" s="627"/>
      <c r="AM28" s="628"/>
      <c r="AN28" s="6"/>
    </row>
    <row r="29" spans="2:40" ht="12" customHeight="1">
      <c r="B29" s="6"/>
      <c r="C29" s="215"/>
      <c r="D29" s="216"/>
      <c r="E29" s="223"/>
      <c r="F29" s="224"/>
      <c r="G29" s="224"/>
      <c r="H29" s="225"/>
      <c r="I29" s="184"/>
      <c r="J29" s="184"/>
      <c r="K29" s="184"/>
      <c r="L29" s="641"/>
      <c r="M29" s="642"/>
      <c r="N29" s="642"/>
      <c r="O29" s="642"/>
      <c r="P29" s="642"/>
      <c r="Q29" s="642"/>
      <c r="R29" s="642"/>
      <c r="S29" s="642"/>
      <c r="T29" s="642"/>
      <c r="U29" s="642"/>
      <c r="V29" s="642"/>
      <c r="W29" s="642"/>
      <c r="X29" s="642"/>
      <c r="Y29" s="187"/>
      <c r="Z29" s="188"/>
      <c r="AA29" s="189"/>
      <c r="AB29" s="627"/>
      <c r="AC29" s="627"/>
      <c r="AD29" s="627"/>
      <c r="AE29" s="627"/>
      <c r="AF29" s="627"/>
      <c r="AG29" s="627"/>
      <c r="AH29" s="627"/>
      <c r="AI29" s="627"/>
      <c r="AJ29" s="627"/>
      <c r="AK29" s="627"/>
      <c r="AL29" s="627"/>
      <c r="AM29" s="628"/>
      <c r="AN29" s="6"/>
    </row>
    <row r="30" spans="2:40" ht="12" customHeight="1">
      <c r="B30" s="6"/>
      <c r="C30" s="215"/>
      <c r="D30" s="216"/>
      <c r="E30" s="223"/>
      <c r="F30" s="224"/>
      <c r="G30" s="224"/>
      <c r="H30" s="225"/>
      <c r="I30" s="184"/>
      <c r="J30" s="184"/>
      <c r="K30" s="184"/>
      <c r="L30" s="641"/>
      <c r="M30" s="642"/>
      <c r="N30" s="642"/>
      <c r="O30" s="642"/>
      <c r="P30" s="642"/>
      <c r="Q30" s="642"/>
      <c r="R30" s="642"/>
      <c r="S30" s="642"/>
      <c r="T30" s="642"/>
      <c r="U30" s="642"/>
      <c r="V30" s="642"/>
      <c r="W30" s="642"/>
      <c r="X30" s="642"/>
      <c r="Y30" s="187"/>
      <c r="Z30" s="188"/>
      <c r="AA30" s="189"/>
      <c r="AB30" s="627"/>
      <c r="AC30" s="627"/>
      <c r="AD30" s="627"/>
      <c r="AE30" s="627"/>
      <c r="AF30" s="627"/>
      <c r="AG30" s="627"/>
      <c r="AH30" s="627"/>
      <c r="AI30" s="627"/>
      <c r="AJ30" s="627"/>
      <c r="AK30" s="627"/>
      <c r="AL30" s="627"/>
      <c r="AM30" s="628"/>
      <c r="AN30" s="6"/>
    </row>
    <row r="31" spans="2:40" ht="12" customHeight="1">
      <c r="B31" s="6"/>
      <c r="C31" s="215"/>
      <c r="D31" s="216"/>
      <c r="E31" s="223"/>
      <c r="F31" s="224"/>
      <c r="G31" s="224"/>
      <c r="H31" s="225"/>
      <c r="I31" s="219" t="s">
        <v>116</v>
      </c>
      <c r="J31" s="220"/>
      <c r="K31" s="220"/>
      <c r="L31" s="629" t="s">
        <v>146</v>
      </c>
      <c r="M31" s="629"/>
      <c r="N31" s="629"/>
      <c r="O31" s="629"/>
      <c r="P31" s="629"/>
      <c r="Q31" s="629"/>
      <c r="R31" s="241" t="s">
        <v>115</v>
      </c>
      <c r="S31" s="241"/>
      <c r="T31" s="631" t="s">
        <v>146</v>
      </c>
      <c r="U31" s="631"/>
      <c r="V31" s="631"/>
      <c r="W31" s="631"/>
      <c r="X31" s="632"/>
      <c r="Y31" s="192" t="s">
        <v>114</v>
      </c>
      <c r="Z31" s="193"/>
      <c r="AA31" s="194"/>
      <c r="AB31" s="635" t="s">
        <v>147</v>
      </c>
      <c r="AC31" s="636"/>
      <c r="AD31" s="636"/>
      <c r="AE31" s="636"/>
      <c r="AF31" s="636"/>
      <c r="AG31" s="636"/>
      <c r="AH31" s="636"/>
      <c r="AI31" s="636"/>
      <c r="AJ31" s="636"/>
      <c r="AK31" s="636"/>
      <c r="AL31" s="636"/>
      <c r="AM31" s="637"/>
      <c r="AN31" s="6"/>
    </row>
    <row r="32" spans="2:40" ht="12" customHeight="1" thickBot="1">
      <c r="B32" s="6"/>
      <c r="C32" s="217"/>
      <c r="D32" s="218"/>
      <c r="E32" s="226"/>
      <c r="F32" s="227"/>
      <c r="G32" s="227"/>
      <c r="H32" s="228"/>
      <c r="I32" s="195"/>
      <c r="J32" s="196"/>
      <c r="K32" s="196"/>
      <c r="L32" s="630"/>
      <c r="M32" s="630"/>
      <c r="N32" s="630"/>
      <c r="O32" s="630"/>
      <c r="P32" s="630"/>
      <c r="Q32" s="630"/>
      <c r="R32" s="242"/>
      <c r="S32" s="242"/>
      <c r="T32" s="633"/>
      <c r="U32" s="633"/>
      <c r="V32" s="633"/>
      <c r="W32" s="633"/>
      <c r="X32" s="634"/>
      <c r="Y32" s="195"/>
      <c r="Z32" s="196"/>
      <c r="AA32" s="197"/>
      <c r="AB32" s="638"/>
      <c r="AC32" s="639"/>
      <c r="AD32" s="639"/>
      <c r="AE32" s="639"/>
      <c r="AF32" s="639"/>
      <c r="AG32" s="639"/>
      <c r="AH32" s="639"/>
      <c r="AI32" s="639"/>
      <c r="AJ32" s="639"/>
      <c r="AK32" s="639"/>
      <c r="AL32" s="639"/>
      <c r="AM32" s="640"/>
      <c r="AN32" s="6"/>
    </row>
    <row r="33" spans="2:40" ht="5.25" customHeight="1" thickBot="1">
      <c r="B33" s="6"/>
      <c r="C33" s="643"/>
      <c r="D33" s="644"/>
      <c r="E33" s="644"/>
      <c r="F33" s="644"/>
      <c r="G33" s="644"/>
      <c r="H33" s="644"/>
      <c r="I33" s="644"/>
      <c r="J33" s="644"/>
      <c r="K33" s="644"/>
      <c r="L33" s="644"/>
      <c r="M33" s="644"/>
      <c r="N33" s="644"/>
      <c r="O33" s="644"/>
      <c r="P33" s="644"/>
      <c r="Q33" s="644"/>
      <c r="R33" s="644"/>
      <c r="S33" s="644"/>
      <c r="T33" s="644"/>
      <c r="U33" s="644"/>
      <c r="V33" s="644"/>
      <c r="W33" s="644"/>
      <c r="X33" s="644"/>
      <c r="Y33" s="644"/>
      <c r="Z33" s="644"/>
      <c r="AA33" s="644"/>
      <c r="AB33" s="644"/>
      <c r="AC33" s="644"/>
      <c r="AD33" s="644"/>
      <c r="AE33" s="644"/>
      <c r="AF33" s="644"/>
      <c r="AG33" s="644"/>
      <c r="AH33" s="644"/>
      <c r="AI33" s="644"/>
      <c r="AJ33" s="644"/>
      <c r="AK33" s="644"/>
      <c r="AL33" s="644"/>
      <c r="AM33" s="644"/>
      <c r="AN33" s="6"/>
    </row>
    <row r="34" spans="2:40" ht="9" customHeight="1">
      <c r="B34" s="6"/>
      <c r="C34" s="213" t="s">
        <v>87</v>
      </c>
      <c r="D34" s="214"/>
      <c r="E34" s="485" t="s">
        <v>46</v>
      </c>
      <c r="F34" s="486"/>
      <c r="G34" s="486"/>
      <c r="H34" s="487"/>
      <c r="I34" s="645" t="s">
        <v>149</v>
      </c>
      <c r="J34" s="646"/>
      <c r="K34" s="646"/>
      <c r="L34" s="646"/>
      <c r="M34" s="646"/>
      <c r="N34" s="646"/>
      <c r="O34" s="646"/>
      <c r="P34" s="646"/>
      <c r="Q34" s="646"/>
      <c r="R34" s="646"/>
      <c r="S34" s="646"/>
      <c r="T34" s="646"/>
      <c r="U34" s="646"/>
      <c r="V34" s="646"/>
      <c r="W34" s="646"/>
      <c r="X34" s="646"/>
      <c r="Y34" s="646"/>
      <c r="Z34" s="646"/>
      <c r="AA34" s="646"/>
      <c r="AB34" s="646"/>
      <c r="AC34" s="646"/>
      <c r="AD34" s="646"/>
      <c r="AE34" s="646"/>
      <c r="AF34" s="646"/>
      <c r="AG34" s="646"/>
      <c r="AH34" s="646"/>
      <c r="AI34" s="646"/>
      <c r="AJ34" s="646"/>
      <c r="AK34" s="646"/>
      <c r="AL34" s="646"/>
      <c r="AM34" s="647"/>
      <c r="AN34" s="33"/>
    </row>
    <row r="35" spans="2:40" ht="9" customHeight="1">
      <c r="B35" s="6"/>
      <c r="C35" s="215"/>
      <c r="D35" s="216"/>
      <c r="E35" s="488"/>
      <c r="F35" s="488"/>
      <c r="G35" s="488"/>
      <c r="H35" s="326"/>
      <c r="I35" s="648"/>
      <c r="J35" s="649"/>
      <c r="K35" s="649"/>
      <c r="L35" s="649"/>
      <c r="M35" s="649"/>
      <c r="N35" s="649"/>
      <c r="O35" s="649"/>
      <c r="P35" s="649"/>
      <c r="Q35" s="649"/>
      <c r="R35" s="649"/>
      <c r="S35" s="649"/>
      <c r="T35" s="649"/>
      <c r="U35" s="649"/>
      <c r="V35" s="649"/>
      <c r="W35" s="649"/>
      <c r="X35" s="649"/>
      <c r="Y35" s="649"/>
      <c r="Z35" s="649"/>
      <c r="AA35" s="649"/>
      <c r="AB35" s="649"/>
      <c r="AC35" s="649"/>
      <c r="AD35" s="649"/>
      <c r="AE35" s="649"/>
      <c r="AF35" s="649"/>
      <c r="AG35" s="649"/>
      <c r="AH35" s="649"/>
      <c r="AI35" s="649"/>
      <c r="AJ35" s="649"/>
      <c r="AK35" s="649"/>
      <c r="AL35" s="649"/>
      <c r="AM35" s="650"/>
      <c r="AN35" s="33"/>
    </row>
    <row r="36" spans="2:40" ht="9" customHeight="1">
      <c r="B36" s="6"/>
      <c r="C36" s="215"/>
      <c r="D36" s="216"/>
      <c r="E36" s="495" t="s">
        <v>88</v>
      </c>
      <c r="F36" s="496"/>
      <c r="G36" s="496"/>
      <c r="H36" s="497"/>
      <c r="I36" s="651">
        <v>44470</v>
      </c>
      <c r="J36" s="652"/>
      <c r="K36" s="652"/>
      <c r="L36" s="652"/>
      <c r="M36" s="652"/>
      <c r="N36" s="652"/>
      <c r="O36" s="652"/>
      <c r="P36" s="652"/>
      <c r="Q36" s="652"/>
      <c r="R36" s="653"/>
      <c r="S36" s="507" t="s">
        <v>89</v>
      </c>
      <c r="T36" s="508"/>
      <c r="U36" s="508"/>
      <c r="V36" s="508"/>
      <c r="W36" s="509"/>
      <c r="X36" s="98"/>
      <c r="Y36" s="98"/>
      <c r="Z36" s="657" t="s">
        <v>90</v>
      </c>
      <c r="AA36" s="657"/>
      <c r="AB36" s="657"/>
      <c r="AC36" s="657"/>
      <c r="AD36" s="657"/>
      <c r="AE36" s="657"/>
      <c r="AF36" s="659"/>
      <c r="AG36" s="661" t="s">
        <v>91</v>
      </c>
      <c r="AH36" s="661"/>
      <c r="AI36" s="661"/>
      <c r="AJ36" s="661"/>
      <c r="AK36" s="661"/>
      <c r="AL36" s="661"/>
      <c r="AM36" s="662"/>
      <c r="AN36" s="33"/>
    </row>
    <row r="37" spans="2:40" ht="9" customHeight="1">
      <c r="B37" s="6"/>
      <c r="C37" s="215"/>
      <c r="D37" s="216"/>
      <c r="E37" s="498"/>
      <c r="F37" s="499"/>
      <c r="G37" s="499"/>
      <c r="H37" s="500"/>
      <c r="I37" s="654"/>
      <c r="J37" s="655"/>
      <c r="K37" s="655"/>
      <c r="L37" s="655"/>
      <c r="M37" s="655"/>
      <c r="N37" s="655"/>
      <c r="O37" s="655"/>
      <c r="P37" s="655"/>
      <c r="Q37" s="655"/>
      <c r="R37" s="656"/>
      <c r="S37" s="510"/>
      <c r="T37" s="511"/>
      <c r="U37" s="511"/>
      <c r="V37" s="511"/>
      <c r="W37" s="512"/>
      <c r="X37" s="99"/>
      <c r="Y37" s="99"/>
      <c r="Z37" s="658"/>
      <c r="AA37" s="658"/>
      <c r="AB37" s="658"/>
      <c r="AC37" s="658"/>
      <c r="AD37" s="658"/>
      <c r="AE37" s="658"/>
      <c r="AF37" s="660"/>
      <c r="AG37" s="663"/>
      <c r="AH37" s="663"/>
      <c r="AI37" s="663"/>
      <c r="AJ37" s="663"/>
      <c r="AK37" s="663"/>
      <c r="AL37" s="663"/>
      <c r="AM37" s="664"/>
      <c r="AN37" s="33"/>
    </row>
    <row r="38" spans="2:40" ht="9" customHeight="1">
      <c r="B38" s="6"/>
      <c r="C38" s="215"/>
      <c r="D38" s="216"/>
      <c r="E38" s="404" t="s">
        <v>92</v>
      </c>
      <c r="F38" s="405"/>
      <c r="G38" s="405"/>
      <c r="H38" s="406"/>
      <c r="I38" s="651">
        <v>44498</v>
      </c>
      <c r="J38" s="652"/>
      <c r="K38" s="652"/>
      <c r="L38" s="652"/>
      <c r="M38" s="652"/>
      <c r="N38" s="652"/>
      <c r="O38" s="652"/>
      <c r="P38" s="652"/>
      <c r="Q38" s="652"/>
      <c r="R38" s="653"/>
      <c r="S38" s="510"/>
      <c r="T38" s="511"/>
      <c r="U38" s="511"/>
      <c r="V38" s="511"/>
      <c r="W38" s="512"/>
      <c r="X38" s="100"/>
      <c r="Y38" s="100"/>
      <c r="Z38" s="680" t="s">
        <v>93</v>
      </c>
      <c r="AA38" s="680"/>
      <c r="AB38" s="680"/>
      <c r="AC38" s="680"/>
      <c r="AD38" s="680"/>
      <c r="AE38" s="680"/>
      <c r="AF38" s="660"/>
      <c r="AG38" s="663" t="s">
        <v>94</v>
      </c>
      <c r="AH38" s="663"/>
      <c r="AI38" s="663"/>
      <c r="AJ38" s="663"/>
      <c r="AK38" s="663"/>
      <c r="AL38" s="663"/>
      <c r="AM38" s="664"/>
      <c r="AN38" s="33"/>
    </row>
    <row r="39" spans="2:40" ht="9" customHeight="1">
      <c r="B39" s="6"/>
      <c r="C39" s="215"/>
      <c r="D39" s="216"/>
      <c r="E39" s="407"/>
      <c r="F39" s="408"/>
      <c r="G39" s="408"/>
      <c r="H39" s="409"/>
      <c r="I39" s="677"/>
      <c r="J39" s="678"/>
      <c r="K39" s="678"/>
      <c r="L39" s="678"/>
      <c r="M39" s="678"/>
      <c r="N39" s="678"/>
      <c r="O39" s="678"/>
      <c r="P39" s="678"/>
      <c r="Q39" s="678"/>
      <c r="R39" s="679"/>
      <c r="S39" s="510"/>
      <c r="T39" s="511"/>
      <c r="U39" s="511"/>
      <c r="V39" s="511"/>
      <c r="W39" s="512"/>
      <c r="X39" s="100"/>
      <c r="Y39" s="100"/>
      <c r="Z39" s="680"/>
      <c r="AA39" s="680"/>
      <c r="AB39" s="680"/>
      <c r="AC39" s="680"/>
      <c r="AD39" s="680"/>
      <c r="AE39" s="680"/>
      <c r="AF39" s="660"/>
      <c r="AG39" s="663"/>
      <c r="AH39" s="663"/>
      <c r="AI39" s="663"/>
      <c r="AJ39" s="663"/>
      <c r="AK39" s="663"/>
      <c r="AL39" s="663"/>
      <c r="AM39" s="664"/>
      <c r="AN39" s="33"/>
    </row>
    <row r="40" spans="2:40" ht="9" customHeight="1">
      <c r="B40" s="6"/>
      <c r="C40" s="215"/>
      <c r="D40" s="216"/>
      <c r="E40" s="404" t="s">
        <v>95</v>
      </c>
      <c r="F40" s="405"/>
      <c r="G40" s="405"/>
      <c r="H40" s="406"/>
      <c r="I40" s="685">
        <f>IF(OR(_xlfn.DAYS(I38,I36)=0,NOT(AND(I36&lt;&gt;"",I38&lt;&gt;""))),"",_xlfn.DAYS(I38,I36))</f>
        <v>28</v>
      </c>
      <c r="J40" s="686"/>
      <c r="K40" s="686"/>
      <c r="L40" s="686"/>
      <c r="M40" s="686"/>
      <c r="N40" s="686"/>
      <c r="O40" s="689" t="s">
        <v>96</v>
      </c>
      <c r="P40" s="689"/>
      <c r="Q40" s="106"/>
      <c r="R40" s="106"/>
      <c r="S40" s="510"/>
      <c r="T40" s="511"/>
      <c r="U40" s="511"/>
      <c r="V40" s="511"/>
      <c r="W40" s="512"/>
      <c r="X40" s="667"/>
      <c r="Y40" s="667"/>
      <c r="Z40" s="665" t="s">
        <v>97</v>
      </c>
      <c r="AA40" s="665"/>
      <c r="AB40" s="665"/>
      <c r="AC40" s="667"/>
      <c r="AD40" s="667"/>
      <c r="AE40" s="667"/>
      <c r="AF40" s="667"/>
      <c r="AG40" s="667"/>
      <c r="AH40" s="667"/>
      <c r="AI40" s="667"/>
      <c r="AJ40" s="667"/>
      <c r="AK40" s="667"/>
      <c r="AL40" s="669" t="s">
        <v>11</v>
      </c>
      <c r="AM40" s="107"/>
      <c r="AN40" s="33"/>
    </row>
    <row r="41" spans="2:40" ht="9" customHeight="1">
      <c r="B41" s="6"/>
      <c r="C41" s="215"/>
      <c r="D41" s="216"/>
      <c r="E41" s="407"/>
      <c r="F41" s="408"/>
      <c r="G41" s="408"/>
      <c r="H41" s="409"/>
      <c r="I41" s="687"/>
      <c r="J41" s="688"/>
      <c r="K41" s="688"/>
      <c r="L41" s="688"/>
      <c r="M41" s="688"/>
      <c r="N41" s="688"/>
      <c r="O41" s="690"/>
      <c r="P41" s="690"/>
      <c r="Q41" s="108"/>
      <c r="R41" s="108"/>
      <c r="S41" s="513"/>
      <c r="T41" s="514"/>
      <c r="U41" s="514"/>
      <c r="V41" s="514"/>
      <c r="W41" s="515"/>
      <c r="X41" s="668"/>
      <c r="Y41" s="668"/>
      <c r="Z41" s="666"/>
      <c r="AA41" s="666"/>
      <c r="AB41" s="666"/>
      <c r="AC41" s="668"/>
      <c r="AD41" s="668"/>
      <c r="AE41" s="668"/>
      <c r="AF41" s="668"/>
      <c r="AG41" s="668"/>
      <c r="AH41" s="668"/>
      <c r="AI41" s="668"/>
      <c r="AJ41" s="668"/>
      <c r="AK41" s="668"/>
      <c r="AL41" s="670"/>
      <c r="AM41" s="109"/>
      <c r="AN41" s="33"/>
    </row>
    <row r="42" spans="2:40" ht="9" customHeight="1">
      <c r="B42" s="6"/>
      <c r="C42" s="215"/>
      <c r="D42" s="216"/>
      <c r="E42" s="324" t="s">
        <v>98</v>
      </c>
      <c r="F42" s="325"/>
      <c r="G42" s="325"/>
      <c r="H42" s="325"/>
      <c r="I42" s="671" t="s">
        <v>150</v>
      </c>
      <c r="J42" s="672"/>
      <c r="K42" s="672"/>
      <c r="L42" s="672"/>
      <c r="M42" s="672"/>
      <c r="N42" s="672"/>
      <c r="O42" s="672"/>
      <c r="P42" s="672"/>
      <c r="Q42" s="672"/>
      <c r="R42" s="672"/>
      <c r="S42" s="672"/>
      <c r="T42" s="672"/>
      <c r="U42" s="672"/>
      <c r="V42" s="672"/>
      <c r="W42" s="672"/>
      <c r="X42" s="672"/>
      <c r="Y42" s="672"/>
      <c r="Z42" s="672"/>
      <c r="AA42" s="672"/>
      <c r="AB42" s="672"/>
      <c r="AC42" s="672"/>
      <c r="AD42" s="672"/>
      <c r="AE42" s="672"/>
      <c r="AF42" s="672"/>
      <c r="AG42" s="672"/>
      <c r="AH42" s="672"/>
      <c r="AI42" s="672"/>
      <c r="AJ42" s="672"/>
      <c r="AK42" s="672"/>
      <c r="AL42" s="672"/>
      <c r="AM42" s="673"/>
      <c r="AN42" s="33"/>
    </row>
    <row r="43" spans="2:40" ht="9" customHeight="1">
      <c r="B43" s="6"/>
      <c r="C43" s="215"/>
      <c r="D43" s="216"/>
      <c r="E43" s="326"/>
      <c r="F43" s="325"/>
      <c r="G43" s="325"/>
      <c r="H43" s="325"/>
      <c r="I43" s="674"/>
      <c r="J43" s="675"/>
      <c r="K43" s="675"/>
      <c r="L43" s="675"/>
      <c r="M43" s="675"/>
      <c r="N43" s="675"/>
      <c r="O43" s="675"/>
      <c r="P43" s="675"/>
      <c r="Q43" s="675"/>
      <c r="R43" s="675"/>
      <c r="S43" s="675"/>
      <c r="T43" s="675"/>
      <c r="U43" s="675"/>
      <c r="V43" s="675"/>
      <c r="W43" s="675"/>
      <c r="X43" s="675"/>
      <c r="Y43" s="675"/>
      <c r="Z43" s="675"/>
      <c r="AA43" s="675"/>
      <c r="AB43" s="675"/>
      <c r="AC43" s="675"/>
      <c r="AD43" s="675"/>
      <c r="AE43" s="675"/>
      <c r="AF43" s="675"/>
      <c r="AG43" s="675"/>
      <c r="AH43" s="675"/>
      <c r="AI43" s="675"/>
      <c r="AJ43" s="675"/>
      <c r="AK43" s="675"/>
      <c r="AL43" s="675"/>
      <c r="AM43" s="676"/>
      <c r="AN43" s="33"/>
    </row>
    <row r="44" spans="2:40" ht="11.25" customHeight="1">
      <c r="B44" s="6"/>
      <c r="C44" s="215"/>
      <c r="D44" s="216"/>
      <c r="E44" s="324" t="s">
        <v>99</v>
      </c>
      <c r="F44" s="325"/>
      <c r="G44" s="325"/>
      <c r="H44" s="325"/>
      <c r="I44" s="333" t="s">
        <v>100</v>
      </c>
      <c r="J44" s="314"/>
      <c r="K44" s="314"/>
      <c r="L44" s="314"/>
      <c r="M44" s="314"/>
      <c r="N44" s="314"/>
      <c r="O44" s="314"/>
      <c r="P44" s="314"/>
      <c r="Q44" s="314"/>
      <c r="R44" s="314"/>
      <c r="S44" s="314"/>
      <c r="T44" s="314"/>
      <c r="U44" s="314"/>
      <c r="V44" s="314"/>
      <c r="W44" s="314"/>
      <c r="X44" s="314"/>
      <c r="Y44" s="314"/>
      <c r="Z44" s="314"/>
      <c r="AA44" s="314"/>
      <c r="AB44" s="314"/>
      <c r="AC44" s="314"/>
      <c r="AD44" s="314"/>
      <c r="AE44" s="314"/>
      <c r="AF44" s="314"/>
      <c r="AG44" s="314"/>
      <c r="AH44" s="314"/>
      <c r="AI44" s="314"/>
      <c r="AJ44" s="314"/>
      <c r="AK44" s="314"/>
      <c r="AL44" s="314"/>
      <c r="AM44" s="315"/>
      <c r="AN44" s="33"/>
    </row>
    <row r="45" spans="2:40" ht="11.25" customHeight="1" thickBot="1">
      <c r="B45" s="6"/>
      <c r="C45" s="215"/>
      <c r="D45" s="216"/>
      <c r="E45" s="326"/>
      <c r="F45" s="325"/>
      <c r="G45" s="325"/>
      <c r="H45" s="325"/>
      <c r="I45" s="334"/>
      <c r="J45" s="335"/>
      <c r="K45" s="335"/>
      <c r="L45" s="335"/>
      <c r="M45" s="335"/>
      <c r="N45" s="335"/>
      <c r="O45" s="335"/>
      <c r="P45" s="335"/>
      <c r="Q45" s="335"/>
      <c r="R45" s="335"/>
      <c r="S45" s="335"/>
      <c r="T45" s="335"/>
      <c r="U45" s="335"/>
      <c r="V45" s="335"/>
      <c r="W45" s="335"/>
      <c r="X45" s="335"/>
      <c r="Y45" s="335"/>
      <c r="Z45" s="335"/>
      <c r="AA45" s="335"/>
      <c r="AB45" s="335"/>
      <c r="AC45" s="335"/>
      <c r="AD45" s="335"/>
      <c r="AE45" s="335"/>
      <c r="AF45" s="335"/>
      <c r="AG45" s="335"/>
      <c r="AH45" s="335"/>
      <c r="AI45" s="335"/>
      <c r="AJ45" s="335"/>
      <c r="AK45" s="335"/>
      <c r="AL45" s="335"/>
      <c r="AM45" s="336"/>
      <c r="AN45" s="33"/>
    </row>
    <row r="46" spans="2:40" ht="12" customHeight="1">
      <c r="B46" s="6"/>
      <c r="C46" s="215"/>
      <c r="D46" s="216"/>
      <c r="E46" s="337" t="s">
        <v>47</v>
      </c>
      <c r="F46" s="338"/>
      <c r="G46" s="338"/>
      <c r="H46" s="339"/>
      <c r="I46" s="343" t="s">
        <v>101</v>
      </c>
      <c r="J46" s="343"/>
      <c r="K46" s="343"/>
      <c r="L46" s="343"/>
      <c r="M46" s="344"/>
      <c r="N46" s="345" t="s">
        <v>102</v>
      </c>
      <c r="O46" s="343"/>
      <c r="P46" s="343"/>
      <c r="Q46" s="343"/>
      <c r="R46" s="344"/>
      <c r="S46" s="345" t="s">
        <v>103</v>
      </c>
      <c r="T46" s="343"/>
      <c r="U46" s="343"/>
      <c r="V46" s="343"/>
      <c r="W46" s="344"/>
      <c r="X46" s="345" t="s">
        <v>104</v>
      </c>
      <c r="Y46" s="343"/>
      <c r="Z46" s="343"/>
      <c r="AA46" s="343"/>
      <c r="AB46" s="343"/>
      <c r="AC46" s="555"/>
      <c r="AD46" s="390" t="s">
        <v>85</v>
      </c>
      <c r="AE46" s="391"/>
      <c r="AF46" s="391"/>
      <c r="AG46" s="391"/>
      <c r="AH46" s="392"/>
      <c r="AI46" s="581" t="s">
        <v>151</v>
      </c>
      <c r="AJ46" s="582"/>
      <c r="AK46" s="582"/>
      <c r="AL46" s="539" t="s">
        <v>121</v>
      </c>
      <c r="AM46" s="540"/>
      <c r="AN46" s="33"/>
    </row>
    <row r="47" spans="2:40" ht="11.25" customHeight="1">
      <c r="B47" s="6"/>
      <c r="C47" s="215"/>
      <c r="D47" s="216"/>
      <c r="E47" s="340"/>
      <c r="F47" s="341"/>
      <c r="G47" s="341"/>
      <c r="H47" s="342"/>
      <c r="I47" s="556" t="s">
        <v>105</v>
      </c>
      <c r="J47" s="556"/>
      <c r="K47" s="556"/>
      <c r="L47" s="556"/>
      <c r="M47" s="557"/>
      <c r="N47" s="558" t="s">
        <v>105</v>
      </c>
      <c r="O47" s="556"/>
      <c r="P47" s="556"/>
      <c r="Q47" s="556"/>
      <c r="R47" s="557"/>
      <c r="S47" s="558" t="s">
        <v>106</v>
      </c>
      <c r="T47" s="556"/>
      <c r="U47" s="556"/>
      <c r="V47" s="556"/>
      <c r="W47" s="557"/>
      <c r="X47" s="558" t="s">
        <v>107</v>
      </c>
      <c r="Y47" s="556"/>
      <c r="Z47" s="556"/>
      <c r="AA47" s="556"/>
      <c r="AB47" s="556"/>
      <c r="AC47" s="559"/>
      <c r="AD47" s="393"/>
      <c r="AE47" s="394"/>
      <c r="AF47" s="394"/>
      <c r="AG47" s="394"/>
      <c r="AH47" s="395"/>
      <c r="AI47" s="583"/>
      <c r="AJ47" s="584"/>
      <c r="AK47" s="584"/>
      <c r="AL47" s="541"/>
      <c r="AM47" s="542"/>
      <c r="AN47" s="33"/>
    </row>
    <row r="48" spans="2:40" ht="11.25" customHeight="1">
      <c r="B48" s="6"/>
      <c r="C48" s="215"/>
      <c r="D48" s="216"/>
      <c r="E48" s="681" t="s">
        <v>127</v>
      </c>
      <c r="F48" s="681"/>
      <c r="G48" s="681"/>
      <c r="H48" s="682"/>
      <c r="I48" s="367"/>
      <c r="J48" s="367"/>
      <c r="K48" s="367"/>
      <c r="L48" s="367"/>
      <c r="M48" s="368"/>
      <c r="N48" s="366"/>
      <c r="O48" s="367"/>
      <c r="P48" s="367"/>
      <c r="Q48" s="367"/>
      <c r="R48" s="368"/>
      <c r="S48" s="366"/>
      <c r="T48" s="367"/>
      <c r="U48" s="367"/>
      <c r="V48" s="367"/>
      <c r="W48" s="368"/>
      <c r="X48" s="366"/>
      <c r="Y48" s="367"/>
      <c r="Z48" s="367"/>
      <c r="AA48" s="367"/>
      <c r="AB48" s="367"/>
      <c r="AC48" s="372"/>
      <c r="AD48" s="390" t="s">
        <v>152</v>
      </c>
      <c r="AE48" s="391"/>
      <c r="AF48" s="391"/>
      <c r="AG48" s="391"/>
      <c r="AH48" s="392"/>
      <c r="AI48" s="585" t="s">
        <v>161</v>
      </c>
      <c r="AJ48" s="586"/>
      <c r="AK48" s="586"/>
      <c r="AL48" s="586"/>
      <c r="AM48" s="587"/>
      <c r="AN48" s="6"/>
    </row>
    <row r="49" spans="2:40" ht="11.25" customHeight="1">
      <c r="B49" s="6"/>
      <c r="C49" s="215"/>
      <c r="D49" s="216"/>
      <c r="E49" s="683"/>
      <c r="F49" s="683"/>
      <c r="G49" s="683"/>
      <c r="H49" s="684"/>
      <c r="I49" s="370"/>
      <c r="J49" s="370"/>
      <c r="K49" s="370"/>
      <c r="L49" s="370"/>
      <c r="M49" s="371"/>
      <c r="N49" s="369"/>
      <c r="O49" s="370"/>
      <c r="P49" s="370"/>
      <c r="Q49" s="370"/>
      <c r="R49" s="371"/>
      <c r="S49" s="369"/>
      <c r="T49" s="370"/>
      <c r="U49" s="370"/>
      <c r="V49" s="370"/>
      <c r="W49" s="371"/>
      <c r="X49" s="369"/>
      <c r="Y49" s="370"/>
      <c r="Z49" s="370"/>
      <c r="AA49" s="370"/>
      <c r="AB49" s="370"/>
      <c r="AC49" s="373"/>
      <c r="AD49" s="393"/>
      <c r="AE49" s="394"/>
      <c r="AF49" s="394"/>
      <c r="AG49" s="394"/>
      <c r="AH49" s="395"/>
      <c r="AI49" s="588"/>
      <c r="AJ49" s="589"/>
      <c r="AK49" s="589"/>
      <c r="AL49" s="589"/>
      <c r="AM49" s="590"/>
      <c r="AN49" s="6"/>
    </row>
    <row r="50" spans="2:40" ht="11.25" customHeight="1">
      <c r="B50" s="6"/>
      <c r="C50" s="215"/>
      <c r="D50" s="216"/>
      <c r="E50" s="681" t="s">
        <v>128</v>
      </c>
      <c r="F50" s="681"/>
      <c r="G50" s="681"/>
      <c r="H50" s="682"/>
      <c r="I50" s="367"/>
      <c r="J50" s="367"/>
      <c r="K50" s="367"/>
      <c r="L50" s="367"/>
      <c r="M50" s="368"/>
      <c r="N50" s="469"/>
      <c r="O50" s="470"/>
      <c r="P50" s="470"/>
      <c r="Q50" s="470"/>
      <c r="R50" s="471"/>
      <c r="S50" s="469"/>
      <c r="T50" s="470"/>
      <c r="U50" s="470"/>
      <c r="V50" s="470"/>
      <c r="W50" s="471"/>
      <c r="X50" s="469"/>
      <c r="Y50" s="470"/>
      <c r="Z50" s="470"/>
      <c r="AA50" s="470"/>
      <c r="AB50" s="470"/>
      <c r="AC50" s="553"/>
      <c r="AD50" s="522" t="s">
        <v>84</v>
      </c>
      <c r="AE50" s="508"/>
      <c r="AF50" s="508"/>
      <c r="AG50" s="508"/>
      <c r="AH50" s="508"/>
      <c r="AI50" s="508"/>
      <c r="AJ50" s="508"/>
      <c r="AK50" s="508"/>
      <c r="AL50" s="508"/>
      <c r="AM50" s="523"/>
      <c r="AN50" s="6"/>
    </row>
    <row r="51" spans="2:40" ht="11.25" customHeight="1">
      <c r="B51" s="6"/>
      <c r="C51" s="215"/>
      <c r="D51" s="216"/>
      <c r="E51" s="683"/>
      <c r="F51" s="683"/>
      <c r="G51" s="683"/>
      <c r="H51" s="684"/>
      <c r="I51" s="370"/>
      <c r="J51" s="370"/>
      <c r="K51" s="370"/>
      <c r="L51" s="370"/>
      <c r="M51" s="371"/>
      <c r="N51" s="472"/>
      <c r="O51" s="473"/>
      <c r="P51" s="473"/>
      <c r="Q51" s="473"/>
      <c r="R51" s="474"/>
      <c r="S51" s="472"/>
      <c r="T51" s="473"/>
      <c r="U51" s="473"/>
      <c r="V51" s="473"/>
      <c r="W51" s="474"/>
      <c r="X51" s="472"/>
      <c r="Y51" s="473"/>
      <c r="Z51" s="473"/>
      <c r="AA51" s="473"/>
      <c r="AB51" s="473"/>
      <c r="AC51" s="554"/>
      <c r="AD51" s="524"/>
      <c r="AE51" s="514"/>
      <c r="AF51" s="514"/>
      <c r="AG51" s="514"/>
      <c r="AH51" s="514"/>
      <c r="AI51" s="514"/>
      <c r="AJ51" s="514"/>
      <c r="AK51" s="514"/>
      <c r="AL51" s="514"/>
      <c r="AM51" s="525"/>
      <c r="AN51" s="6"/>
    </row>
    <row r="52" spans="2:40" ht="11.25" customHeight="1">
      <c r="B52" s="6"/>
      <c r="C52" s="215"/>
      <c r="D52" s="216"/>
      <c r="E52" s="681" t="s">
        <v>129</v>
      </c>
      <c r="F52" s="681"/>
      <c r="G52" s="681"/>
      <c r="H52" s="682"/>
      <c r="I52" s="458"/>
      <c r="J52" s="458"/>
      <c r="K52" s="458"/>
      <c r="L52" s="458"/>
      <c r="M52" s="459"/>
      <c r="N52" s="461"/>
      <c r="O52" s="458"/>
      <c r="P52" s="458"/>
      <c r="Q52" s="458"/>
      <c r="R52" s="459"/>
      <c r="S52" s="461"/>
      <c r="T52" s="458"/>
      <c r="U52" s="458"/>
      <c r="V52" s="458"/>
      <c r="W52" s="459"/>
      <c r="X52" s="461"/>
      <c r="Y52" s="458"/>
      <c r="Z52" s="458"/>
      <c r="AA52" s="458"/>
      <c r="AB52" s="458"/>
      <c r="AC52" s="463"/>
      <c r="AD52" s="691"/>
      <c r="AE52" s="692"/>
      <c r="AF52" s="692"/>
      <c r="AG52" s="692"/>
      <c r="AH52" s="692"/>
      <c r="AI52" s="692"/>
      <c r="AJ52" s="692"/>
      <c r="AK52" s="692"/>
      <c r="AL52" s="692"/>
      <c r="AM52" s="693"/>
      <c r="AN52" s="6"/>
    </row>
    <row r="53" spans="2:40" ht="11.25" customHeight="1" thickBot="1">
      <c r="B53" s="6"/>
      <c r="C53" s="215"/>
      <c r="D53" s="216"/>
      <c r="E53" s="683"/>
      <c r="F53" s="683"/>
      <c r="G53" s="683"/>
      <c r="H53" s="684"/>
      <c r="I53" s="460"/>
      <c r="J53" s="460"/>
      <c r="K53" s="460"/>
      <c r="L53" s="460"/>
      <c r="M53" s="450"/>
      <c r="N53" s="462"/>
      <c r="O53" s="460"/>
      <c r="P53" s="460"/>
      <c r="Q53" s="460"/>
      <c r="R53" s="450"/>
      <c r="S53" s="462"/>
      <c r="T53" s="460"/>
      <c r="U53" s="460"/>
      <c r="V53" s="460"/>
      <c r="W53" s="450"/>
      <c r="X53" s="462"/>
      <c r="Y53" s="460"/>
      <c r="Z53" s="460"/>
      <c r="AA53" s="460"/>
      <c r="AB53" s="460"/>
      <c r="AC53" s="464"/>
      <c r="AD53" s="694"/>
      <c r="AE53" s="695"/>
      <c r="AF53" s="695"/>
      <c r="AG53" s="695"/>
      <c r="AH53" s="695"/>
      <c r="AI53" s="695"/>
      <c r="AJ53" s="695"/>
      <c r="AK53" s="695"/>
      <c r="AL53" s="695"/>
      <c r="AM53" s="696"/>
      <c r="AN53" s="6"/>
    </row>
    <row r="54" spans="2:40" ht="11.25" customHeight="1">
      <c r="B54" s="6"/>
      <c r="C54" s="215"/>
      <c r="D54" s="483"/>
      <c r="E54" s="465" t="s">
        <v>48</v>
      </c>
      <c r="F54" s="466"/>
      <c r="G54" s="466"/>
      <c r="H54" s="466"/>
      <c r="I54" s="469" t="s">
        <v>108</v>
      </c>
      <c r="J54" s="470"/>
      <c r="K54" s="470"/>
      <c r="L54" s="470"/>
      <c r="M54" s="471"/>
      <c r="N54" s="469" t="s">
        <v>108</v>
      </c>
      <c r="O54" s="470"/>
      <c r="P54" s="470"/>
      <c r="Q54" s="470"/>
      <c r="R54" s="471"/>
      <c r="S54" s="475" t="s">
        <v>108</v>
      </c>
      <c r="T54" s="476"/>
      <c r="U54" s="476"/>
      <c r="V54" s="476"/>
      <c r="W54" s="477"/>
      <c r="X54" s="475"/>
      <c r="Y54" s="476"/>
      <c r="Z54" s="476"/>
      <c r="AA54" s="476"/>
      <c r="AB54" s="476"/>
      <c r="AC54" s="481"/>
      <c r="AD54" s="694"/>
      <c r="AE54" s="695"/>
      <c r="AF54" s="695"/>
      <c r="AG54" s="695"/>
      <c r="AH54" s="695"/>
      <c r="AI54" s="695"/>
      <c r="AJ54" s="695"/>
      <c r="AK54" s="695"/>
      <c r="AL54" s="695"/>
      <c r="AM54" s="696"/>
      <c r="AN54" s="6"/>
    </row>
    <row r="55" spans="2:40" ht="11.25" customHeight="1" thickBot="1">
      <c r="B55" s="6"/>
      <c r="C55" s="217"/>
      <c r="D55" s="484"/>
      <c r="E55" s="467"/>
      <c r="F55" s="468"/>
      <c r="G55" s="468"/>
      <c r="H55" s="468"/>
      <c r="I55" s="472"/>
      <c r="J55" s="473"/>
      <c r="K55" s="473"/>
      <c r="L55" s="473"/>
      <c r="M55" s="474"/>
      <c r="N55" s="472"/>
      <c r="O55" s="473"/>
      <c r="P55" s="473"/>
      <c r="Q55" s="473"/>
      <c r="R55" s="474"/>
      <c r="S55" s="478"/>
      <c r="T55" s="479"/>
      <c r="U55" s="479"/>
      <c r="V55" s="479"/>
      <c r="W55" s="480"/>
      <c r="X55" s="478"/>
      <c r="Y55" s="479"/>
      <c r="Z55" s="479"/>
      <c r="AA55" s="479"/>
      <c r="AB55" s="479"/>
      <c r="AC55" s="482"/>
      <c r="AD55" s="697"/>
      <c r="AE55" s="698"/>
      <c r="AF55" s="698"/>
      <c r="AG55" s="698"/>
      <c r="AH55" s="698"/>
      <c r="AI55" s="698"/>
      <c r="AJ55" s="698"/>
      <c r="AK55" s="698"/>
      <c r="AL55" s="698"/>
      <c r="AM55" s="699"/>
      <c r="AN55" s="6"/>
    </row>
    <row r="56" spans="2:40" ht="5.25" customHeight="1" thickBot="1">
      <c r="B56" s="6"/>
      <c r="C56" s="34"/>
      <c r="D56" s="34"/>
      <c r="E56" s="6"/>
      <c r="F56" s="6"/>
      <c r="G56" s="32"/>
      <c r="H56" s="32"/>
      <c r="I56" s="32"/>
      <c r="J56" s="32"/>
      <c r="K56" s="32"/>
      <c r="L56" s="32"/>
      <c r="M56" s="32"/>
      <c r="N56" s="32"/>
      <c r="O56" s="32"/>
      <c r="P56" s="32"/>
      <c r="Q56" s="32"/>
      <c r="R56" s="32"/>
      <c r="S56" s="32"/>
      <c r="T56" s="32"/>
      <c r="U56" s="32"/>
      <c r="V56" s="6"/>
      <c r="W56" s="6"/>
      <c r="X56" s="32"/>
      <c r="Y56" s="32"/>
      <c r="Z56" s="32"/>
      <c r="AA56" s="32"/>
      <c r="AB56" s="32"/>
      <c r="AC56" s="32"/>
      <c r="AD56" s="32"/>
      <c r="AE56" s="32"/>
      <c r="AF56" s="32"/>
      <c r="AG56" s="32"/>
      <c r="AH56" s="32"/>
      <c r="AI56" s="32"/>
      <c r="AJ56" s="32"/>
      <c r="AK56" s="32"/>
      <c r="AL56" s="32"/>
      <c r="AM56" s="32"/>
      <c r="AN56" s="6"/>
    </row>
    <row r="57" spans="2:40" ht="8.6999999999999993" customHeight="1">
      <c r="B57" s="35"/>
      <c r="C57" s="136" t="s">
        <v>49</v>
      </c>
      <c r="D57" s="137"/>
      <c r="E57" s="353" t="s">
        <v>50</v>
      </c>
      <c r="F57" s="353"/>
      <c r="G57" s="353"/>
      <c r="H57" s="353"/>
      <c r="I57" s="354" t="s">
        <v>12</v>
      </c>
      <c r="J57" s="124"/>
      <c r="K57" s="596" t="s">
        <v>51</v>
      </c>
      <c r="L57" s="596"/>
      <c r="M57" s="125"/>
      <c r="N57" s="126"/>
      <c r="O57" s="596" t="s">
        <v>52</v>
      </c>
      <c r="P57" s="597"/>
      <c r="Q57" s="597"/>
      <c r="R57" s="599" t="s">
        <v>53</v>
      </c>
      <c r="S57" s="601"/>
      <c r="T57" s="601"/>
      <c r="U57" s="599" t="s">
        <v>54</v>
      </c>
      <c r="V57" s="349" t="s">
        <v>55</v>
      </c>
      <c r="W57" s="349"/>
      <c r="X57" s="349"/>
      <c r="Y57" s="349"/>
      <c r="Z57" s="349"/>
      <c r="AA57" s="349"/>
      <c r="AB57" s="349"/>
      <c r="AC57" s="349"/>
      <c r="AD57" s="350"/>
      <c r="AE57" s="359" t="s">
        <v>56</v>
      </c>
      <c r="AF57" s="360"/>
      <c r="AG57" s="360"/>
      <c r="AH57" s="360"/>
      <c r="AI57" s="360"/>
      <c r="AJ57" s="360"/>
      <c r="AK57" s="360"/>
      <c r="AL57" s="360"/>
      <c r="AM57" s="361"/>
      <c r="AN57" s="6"/>
    </row>
    <row r="58" spans="2:40" ht="8.6999999999999993" customHeight="1">
      <c r="B58" s="35"/>
      <c r="C58" s="138"/>
      <c r="D58" s="139"/>
      <c r="E58" s="347"/>
      <c r="F58" s="347"/>
      <c r="G58" s="347"/>
      <c r="H58" s="347"/>
      <c r="I58" s="302"/>
      <c r="J58" s="70"/>
      <c r="K58" s="380"/>
      <c r="L58" s="380"/>
      <c r="M58" s="127"/>
      <c r="N58" s="128"/>
      <c r="O58" s="380"/>
      <c r="P58" s="598"/>
      <c r="Q58" s="598"/>
      <c r="R58" s="600"/>
      <c r="S58" s="602"/>
      <c r="T58" s="602"/>
      <c r="U58" s="600"/>
      <c r="V58" s="351"/>
      <c r="W58" s="351"/>
      <c r="X58" s="351"/>
      <c r="Y58" s="351"/>
      <c r="Z58" s="351"/>
      <c r="AA58" s="351"/>
      <c r="AB58" s="351"/>
      <c r="AC58" s="351"/>
      <c r="AD58" s="352"/>
      <c r="AE58" s="362"/>
      <c r="AF58" s="363"/>
      <c r="AG58" s="363"/>
      <c r="AH58" s="363"/>
      <c r="AI58" s="363"/>
      <c r="AJ58" s="363"/>
      <c r="AK58" s="363"/>
      <c r="AL58" s="363"/>
      <c r="AM58" s="364"/>
      <c r="AN58" s="6"/>
    </row>
    <row r="59" spans="2:40" ht="8.6999999999999993" customHeight="1">
      <c r="B59" s="35"/>
      <c r="C59" s="138"/>
      <c r="D59" s="139"/>
      <c r="E59" s="346" t="s">
        <v>125</v>
      </c>
      <c r="F59" s="346"/>
      <c r="G59" s="346"/>
      <c r="H59" s="346"/>
      <c r="I59" s="301" t="s">
        <v>12</v>
      </c>
      <c r="J59" s="129"/>
      <c r="K59" s="379" t="s">
        <v>57</v>
      </c>
      <c r="L59" s="379"/>
      <c r="M59" s="130"/>
      <c r="N59" s="131"/>
      <c r="O59" s="379" t="s">
        <v>52</v>
      </c>
      <c r="P59" s="314" t="s">
        <v>58</v>
      </c>
      <c r="Q59" s="314"/>
      <c r="R59" s="314"/>
      <c r="S59" s="314"/>
      <c r="T59" s="314"/>
      <c r="U59" s="314"/>
      <c r="V59" s="314"/>
      <c r="W59" s="314"/>
      <c r="X59" s="314"/>
      <c r="Y59" s="314"/>
      <c r="Z59" s="314"/>
      <c r="AA59" s="314"/>
      <c r="AB59" s="314"/>
      <c r="AC59" s="314"/>
      <c r="AD59" s="315"/>
      <c r="AE59" s="318" t="s">
        <v>59</v>
      </c>
      <c r="AF59" s="319"/>
      <c r="AG59" s="319"/>
      <c r="AH59" s="319"/>
      <c r="AI59" s="320"/>
      <c r="AJ59" s="62"/>
      <c r="AK59" s="62"/>
      <c r="AL59" s="62"/>
      <c r="AM59" s="262" t="s">
        <v>60</v>
      </c>
      <c r="AN59" s="6"/>
    </row>
    <row r="60" spans="2:40" ht="8.6999999999999993" customHeight="1">
      <c r="B60" s="35"/>
      <c r="C60" s="138"/>
      <c r="D60" s="139"/>
      <c r="E60" s="347"/>
      <c r="F60" s="347"/>
      <c r="G60" s="347"/>
      <c r="H60" s="347"/>
      <c r="I60" s="348"/>
      <c r="J60" s="132"/>
      <c r="K60" s="380"/>
      <c r="L60" s="380"/>
      <c r="M60" s="133"/>
      <c r="N60" s="133"/>
      <c r="O60" s="380"/>
      <c r="P60" s="316"/>
      <c r="Q60" s="316"/>
      <c r="R60" s="316"/>
      <c r="S60" s="316"/>
      <c r="T60" s="316"/>
      <c r="U60" s="316"/>
      <c r="V60" s="316"/>
      <c r="W60" s="316"/>
      <c r="X60" s="316"/>
      <c r="Y60" s="316"/>
      <c r="Z60" s="316"/>
      <c r="AA60" s="316"/>
      <c r="AB60" s="316"/>
      <c r="AC60" s="316"/>
      <c r="AD60" s="317"/>
      <c r="AE60" s="321"/>
      <c r="AF60" s="322"/>
      <c r="AG60" s="322"/>
      <c r="AH60" s="322"/>
      <c r="AI60" s="323"/>
      <c r="AJ60" s="63"/>
      <c r="AK60" s="63"/>
      <c r="AL60" s="63"/>
      <c r="AM60" s="263"/>
      <c r="AN60" s="6"/>
    </row>
    <row r="61" spans="2:40" ht="8.6999999999999993" customHeight="1">
      <c r="B61" s="35"/>
      <c r="C61" s="138"/>
      <c r="D61" s="139"/>
      <c r="E61" s="346" t="s">
        <v>61</v>
      </c>
      <c r="F61" s="346"/>
      <c r="G61" s="346"/>
      <c r="H61" s="346"/>
      <c r="I61" s="302" t="s">
        <v>12</v>
      </c>
      <c r="J61" s="70"/>
      <c r="K61" s="379" t="s">
        <v>122</v>
      </c>
      <c r="L61" s="379"/>
      <c r="M61" s="379"/>
      <c r="N61" s="594">
        <v>3</v>
      </c>
      <c r="O61" s="594"/>
      <c r="P61" s="383" t="s">
        <v>62</v>
      </c>
      <c r="Q61" s="36"/>
      <c r="R61" s="379"/>
      <c r="S61" s="379" t="s">
        <v>123</v>
      </c>
      <c r="T61" s="379"/>
      <c r="U61" s="594">
        <v>3</v>
      </c>
      <c r="V61" s="594"/>
      <c r="W61" s="383" t="s">
        <v>62</v>
      </c>
      <c r="X61" s="89"/>
      <c r="Y61" s="36"/>
      <c r="Z61" s="37"/>
      <c r="AA61" s="37"/>
      <c r="AB61" s="37"/>
      <c r="AC61" s="38"/>
      <c r="AD61" s="38"/>
      <c r="AE61" s="303" t="s">
        <v>109</v>
      </c>
      <c r="AF61" s="304"/>
      <c r="AG61" s="304"/>
      <c r="AH61" s="304"/>
      <c r="AI61" s="307" t="s">
        <v>63</v>
      </c>
      <c r="AJ61" s="310"/>
      <c r="AK61" s="311"/>
      <c r="AL61" s="311"/>
      <c r="AM61" s="262" t="s">
        <v>60</v>
      </c>
      <c r="AN61" s="6"/>
    </row>
    <row r="62" spans="2:40" ht="8.6999999999999993" customHeight="1">
      <c r="B62" s="35"/>
      <c r="C62" s="138"/>
      <c r="D62" s="139"/>
      <c r="E62" s="347"/>
      <c r="F62" s="347"/>
      <c r="G62" s="347"/>
      <c r="H62" s="347"/>
      <c r="I62" s="302"/>
      <c r="J62" s="70"/>
      <c r="K62" s="380"/>
      <c r="L62" s="380"/>
      <c r="M62" s="380"/>
      <c r="N62" s="595"/>
      <c r="O62" s="595"/>
      <c r="P62" s="384"/>
      <c r="Q62" s="39"/>
      <c r="R62" s="380"/>
      <c r="S62" s="380"/>
      <c r="T62" s="380"/>
      <c r="U62" s="595"/>
      <c r="V62" s="595"/>
      <c r="W62" s="384"/>
      <c r="X62" s="90"/>
      <c r="Y62" s="39"/>
      <c r="Z62" s="37"/>
      <c r="AA62" s="37"/>
      <c r="AB62" s="37"/>
      <c r="AC62" s="40"/>
      <c r="AD62" s="40"/>
      <c r="AE62" s="305"/>
      <c r="AF62" s="306"/>
      <c r="AG62" s="306"/>
      <c r="AH62" s="306"/>
      <c r="AI62" s="308"/>
      <c r="AJ62" s="312"/>
      <c r="AK62" s="313"/>
      <c r="AL62" s="313"/>
      <c r="AM62" s="309"/>
      <c r="AN62" s="6"/>
    </row>
    <row r="63" spans="2:40" ht="8.6999999999999993" customHeight="1">
      <c r="B63" s="35"/>
      <c r="C63" s="138"/>
      <c r="D63" s="139"/>
      <c r="E63" s="531" t="s">
        <v>157</v>
      </c>
      <c r="F63" s="532"/>
      <c r="G63" s="532"/>
      <c r="H63" s="532"/>
      <c r="I63" s="301" t="s">
        <v>12</v>
      </c>
      <c r="J63" s="134"/>
      <c r="K63" s="379" t="s">
        <v>57</v>
      </c>
      <c r="L63" s="379"/>
      <c r="M63" s="130"/>
      <c r="N63" s="97"/>
      <c r="O63" s="379" t="s">
        <v>52</v>
      </c>
      <c r="P63" s="97"/>
      <c r="Q63" s="276"/>
      <c r="R63" s="276"/>
      <c r="S63" s="97"/>
      <c r="T63" s="97"/>
      <c r="U63" s="388" t="s">
        <v>159</v>
      </c>
      <c r="V63" s="388"/>
      <c r="W63" s="388"/>
      <c r="X63" s="388"/>
      <c r="Y63" s="388"/>
      <c r="Z63" s="388"/>
      <c r="AA63" s="388"/>
      <c r="AB63" s="388"/>
      <c r="AC63" s="592">
        <v>1</v>
      </c>
      <c r="AD63" s="299" t="s">
        <v>65</v>
      </c>
      <c r="AE63" s="252" t="s">
        <v>110</v>
      </c>
      <c r="AF63" s="253"/>
      <c r="AG63" s="253"/>
      <c r="AH63" s="253"/>
      <c r="AI63" s="262" t="s">
        <v>63</v>
      </c>
      <c r="AJ63" s="62"/>
      <c r="AK63" s="62"/>
      <c r="AL63" s="62"/>
      <c r="AM63" s="262" t="s">
        <v>60</v>
      </c>
      <c r="AN63" s="6"/>
    </row>
    <row r="64" spans="2:40" ht="8.6999999999999993" customHeight="1">
      <c r="B64" s="35"/>
      <c r="C64" s="138"/>
      <c r="D64" s="139"/>
      <c r="E64" s="533"/>
      <c r="F64" s="534"/>
      <c r="G64" s="534"/>
      <c r="H64" s="534"/>
      <c r="I64" s="302"/>
      <c r="J64" s="135"/>
      <c r="K64" s="591"/>
      <c r="L64" s="591"/>
      <c r="M64" s="117"/>
      <c r="N64" s="117"/>
      <c r="O64" s="591"/>
      <c r="P64" s="117"/>
      <c r="Q64" s="277"/>
      <c r="R64" s="277"/>
      <c r="S64" s="117"/>
      <c r="T64" s="117"/>
      <c r="U64" s="389"/>
      <c r="V64" s="389"/>
      <c r="W64" s="389"/>
      <c r="X64" s="389"/>
      <c r="Y64" s="389"/>
      <c r="Z64" s="389"/>
      <c r="AA64" s="389"/>
      <c r="AB64" s="389"/>
      <c r="AC64" s="593"/>
      <c r="AD64" s="300"/>
      <c r="AE64" s="254"/>
      <c r="AF64" s="255"/>
      <c r="AG64" s="255"/>
      <c r="AH64" s="255"/>
      <c r="AI64" s="263"/>
      <c r="AJ64" s="63"/>
      <c r="AK64" s="63"/>
      <c r="AL64" s="63"/>
      <c r="AM64" s="263"/>
      <c r="AN64" s="6"/>
    </row>
    <row r="65" spans="2:40" ht="8.6999999999999993" customHeight="1">
      <c r="B65" s="35"/>
      <c r="C65" s="138"/>
      <c r="D65" s="139"/>
      <c r="E65" s="533"/>
      <c r="F65" s="534"/>
      <c r="G65" s="534"/>
      <c r="H65" s="534"/>
      <c r="I65" s="302"/>
      <c r="J65" s="70"/>
      <c r="K65" s="374"/>
      <c r="L65" s="100"/>
      <c r="M65" s="114"/>
      <c r="N65" s="114"/>
      <c r="O65" s="114"/>
      <c r="P65" s="114"/>
      <c r="Q65" s="114"/>
      <c r="R65" s="114"/>
      <c r="S65" s="114"/>
      <c r="T65" s="114"/>
      <c r="U65" s="374" t="s">
        <v>66</v>
      </c>
      <c r="V65" s="374"/>
      <c r="W65" s="374"/>
      <c r="X65" s="114"/>
      <c r="Y65" s="374"/>
      <c r="Z65" s="374" t="s">
        <v>65</v>
      </c>
      <c r="AA65" s="114"/>
      <c r="AB65" s="551"/>
      <c r="AC65" s="374"/>
      <c r="AD65" s="549"/>
      <c r="AE65" s="290" t="s">
        <v>64</v>
      </c>
      <c r="AF65" s="291"/>
      <c r="AG65" s="291"/>
      <c r="AH65" s="291"/>
      <c r="AI65" s="294" t="s">
        <v>65</v>
      </c>
      <c r="AJ65" s="62"/>
      <c r="AK65" s="62"/>
      <c r="AL65" s="62"/>
      <c r="AM65" s="262" t="s">
        <v>60</v>
      </c>
      <c r="AN65" s="6"/>
    </row>
    <row r="66" spans="2:40" ht="8.6999999999999993" customHeight="1">
      <c r="B66" s="35"/>
      <c r="C66" s="138"/>
      <c r="D66" s="139"/>
      <c r="E66" s="533"/>
      <c r="F66" s="534"/>
      <c r="G66" s="534"/>
      <c r="H66" s="534"/>
      <c r="I66" s="302"/>
      <c r="J66" s="70"/>
      <c r="K66" s="259"/>
      <c r="L66" s="115"/>
      <c r="M66" s="116"/>
      <c r="N66" s="116"/>
      <c r="O66" s="116"/>
      <c r="P66" s="116"/>
      <c r="Q66" s="116"/>
      <c r="R66" s="116"/>
      <c r="S66" s="116"/>
      <c r="T66" s="116"/>
      <c r="U66" s="259"/>
      <c r="V66" s="259"/>
      <c r="W66" s="259"/>
      <c r="X66" s="116"/>
      <c r="Y66" s="259"/>
      <c r="Z66" s="259"/>
      <c r="AA66" s="116"/>
      <c r="AB66" s="552"/>
      <c r="AC66" s="259"/>
      <c r="AD66" s="550"/>
      <c r="AE66" s="292"/>
      <c r="AF66" s="293"/>
      <c r="AG66" s="293"/>
      <c r="AH66" s="293"/>
      <c r="AI66" s="295"/>
      <c r="AJ66" s="63"/>
      <c r="AK66" s="63"/>
      <c r="AL66" s="63"/>
      <c r="AM66" s="263"/>
      <c r="AN66" s="6"/>
    </row>
    <row r="67" spans="2:40" ht="8.6999999999999993" customHeight="1">
      <c r="B67" s="35"/>
      <c r="C67" s="72"/>
      <c r="D67" s="73"/>
      <c r="E67" s="527" t="s">
        <v>156</v>
      </c>
      <c r="F67" s="528"/>
      <c r="G67" s="528"/>
      <c r="H67" s="528"/>
      <c r="I67" s="528"/>
      <c r="J67" s="528"/>
      <c r="K67" s="302" t="s">
        <v>12</v>
      </c>
      <c r="L67" s="118"/>
      <c r="M67" s="256" t="s">
        <v>154</v>
      </c>
      <c r="N67" s="256"/>
      <c r="O67" s="118"/>
      <c r="P67" s="118"/>
      <c r="Q67" s="258" t="s">
        <v>13</v>
      </c>
      <c r="R67" s="256"/>
      <c r="S67" s="256"/>
      <c r="T67" s="256"/>
      <c r="U67" s="114"/>
      <c r="V67" s="119"/>
      <c r="W67" s="258"/>
      <c r="X67" s="114"/>
      <c r="Y67" s="114"/>
      <c r="Z67" s="114"/>
      <c r="AA67" s="114"/>
      <c r="AB67" s="119"/>
      <c r="AC67" s="114"/>
      <c r="AD67" s="120"/>
      <c r="AE67" s="296" t="s">
        <v>130</v>
      </c>
      <c r="AF67" s="297"/>
      <c r="AG67" s="297"/>
      <c r="AH67" s="297"/>
      <c r="AI67" s="298"/>
      <c r="AJ67" s="64"/>
      <c r="AK67" s="65"/>
      <c r="AL67" s="65"/>
      <c r="AM67" s="262" t="s">
        <v>60</v>
      </c>
      <c r="AN67" s="6"/>
    </row>
    <row r="68" spans="2:40" ht="8.6999999999999993" customHeight="1">
      <c r="B68" s="35"/>
      <c r="C68" s="72"/>
      <c r="D68" s="73"/>
      <c r="E68" s="529"/>
      <c r="F68" s="530"/>
      <c r="G68" s="530"/>
      <c r="H68" s="530"/>
      <c r="I68" s="530"/>
      <c r="J68" s="530"/>
      <c r="K68" s="302"/>
      <c r="L68" s="121"/>
      <c r="M68" s="257"/>
      <c r="N68" s="257"/>
      <c r="O68" s="121"/>
      <c r="P68" s="121"/>
      <c r="Q68" s="259"/>
      <c r="R68" s="257"/>
      <c r="S68" s="257"/>
      <c r="T68" s="257"/>
      <c r="U68" s="116"/>
      <c r="V68" s="122"/>
      <c r="W68" s="259"/>
      <c r="X68" s="116"/>
      <c r="Y68" s="116"/>
      <c r="Z68" s="116"/>
      <c r="AA68" s="116"/>
      <c r="AB68" s="122"/>
      <c r="AC68" s="116"/>
      <c r="AD68" s="123"/>
      <c r="AE68" s="273" t="s">
        <v>131</v>
      </c>
      <c r="AF68" s="274"/>
      <c r="AG68" s="274"/>
      <c r="AH68" s="274"/>
      <c r="AI68" s="275"/>
      <c r="AJ68" s="66"/>
      <c r="AK68" s="67"/>
      <c r="AL68" s="67"/>
      <c r="AM68" s="263"/>
      <c r="AN68" s="6"/>
    </row>
    <row r="69" spans="2:40" ht="27" customHeight="1">
      <c r="B69" s="6"/>
      <c r="C69" s="431" t="s">
        <v>67</v>
      </c>
      <c r="D69" s="432"/>
      <c r="E69" s="284" t="s">
        <v>155</v>
      </c>
      <c r="F69" s="285"/>
      <c r="G69" s="285"/>
      <c r="H69" s="285"/>
      <c r="I69" s="285"/>
      <c r="J69" s="285"/>
      <c r="K69" s="285"/>
      <c r="L69" s="285"/>
      <c r="M69" s="285"/>
      <c r="N69" s="285"/>
      <c r="O69" s="285"/>
      <c r="P69" s="285"/>
      <c r="Q69" s="285"/>
      <c r="R69" s="285"/>
      <c r="S69" s="285"/>
      <c r="T69" s="285"/>
      <c r="U69" s="285"/>
      <c r="V69" s="285"/>
      <c r="W69" s="285"/>
      <c r="X69" s="285"/>
      <c r="Y69" s="285"/>
      <c r="Z69" s="285"/>
      <c r="AA69" s="285"/>
      <c r="AB69" s="285"/>
      <c r="AC69" s="285"/>
      <c r="AD69" s="286"/>
      <c r="AE69" s="264" t="s">
        <v>40</v>
      </c>
      <c r="AF69" s="265"/>
      <c r="AG69" s="265"/>
      <c r="AH69" s="265"/>
      <c r="AI69" s="266"/>
      <c r="AJ69" s="64"/>
      <c r="AK69" s="65"/>
      <c r="AL69" s="65"/>
      <c r="AM69" s="262"/>
      <c r="AN69" s="6"/>
    </row>
    <row r="70" spans="2:40" ht="5.0999999999999996" customHeight="1">
      <c r="B70" s="6"/>
      <c r="C70" s="215"/>
      <c r="D70" s="216"/>
      <c r="E70" s="287"/>
      <c r="F70" s="288"/>
      <c r="G70" s="288"/>
      <c r="H70" s="288"/>
      <c r="I70" s="288"/>
      <c r="J70" s="288"/>
      <c r="K70" s="288"/>
      <c r="L70" s="288"/>
      <c r="M70" s="288"/>
      <c r="N70" s="288"/>
      <c r="O70" s="288"/>
      <c r="P70" s="288"/>
      <c r="Q70" s="288"/>
      <c r="R70" s="288"/>
      <c r="S70" s="288"/>
      <c r="T70" s="288"/>
      <c r="U70" s="288"/>
      <c r="V70" s="288"/>
      <c r="W70" s="288"/>
      <c r="X70" s="288"/>
      <c r="Y70" s="288"/>
      <c r="Z70" s="288"/>
      <c r="AA70" s="288"/>
      <c r="AB70" s="288"/>
      <c r="AC70" s="288"/>
      <c r="AD70" s="289"/>
      <c r="AE70" s="267"/>
      <c r="AF70" s="268"/>
      <c r="AG70" s="268"/>
      <c r="AH70" s="268"/>
      <c r="AI70" s="269"/>
      <c r="AJ70" s="59"/>
      <c r="AK70" s="59"/>
      <c r="AL70" s="59"/>
      <c r="AM70" s="272"/>
      <c r="AN70" s="6"/>
    </row>
    <row r="71" spans="2:40" ht="18.899999999999999" customHeight="1">
      <c r="B71" s="6"/>
      <c r="C71" s="215"/>
      <c r="D71" s="216"/>
      <c r="E71" s="575"/>
      <c r="F71" s="576"/>
      <c r="G71" s="576"/>
      <c r="H71" s="576"/>
      <c r="I71" s="576"/>
      <c r="J71" s="576"/>
      <c r="K71" s="576"/>
      <c r="L71" s="576"/>
      <c r="M71" s="576"/>
      <c r="N71" s="576"/>
      <c r="O71" s="576"/>
      <c r="P71" s="576"/>
      <c r="Q71" s="576"/>
      <c r="R71" s="576"/>
      <c r="S71" s="576"/>
      <c r="T71" s="576"/>
      <c r="U71" s="576"/>
      <c r="V71" s="576"/>
      <c r="W71" s="576"/>
      <c r="X71" s="576"/>
      <c r="Y71" s="576"/>
      <c r="Z71" s="576"/>
      <c r="AA71" s="576"/>
      <c r="AB71" s="576"/>
      <c r="AC71" s="576"/>
      <c r="AD71" s="577"/>
      <c r="AE71" s="270"/>
      <c r="AF71" s="271"/>
      <c r="AG71" s="58"/>
      <c r="AH71" s="59"/>
      <c r="AI71" s="91"/>
      <c r="AJ71" s="59"/>
      <c r="AK71" s="59"/>
      <c r="AL71" s="59"/>
      <c r="AM71" s="92"/>
      <c r="AN71" s="6"/>
    </row>
    <row r="72" spans="2:40" ht="11.25" customHeight="1" thickBot="1">
      <c r="B72" s="6"/>
      <c r="C72" s="217"/>
      <c r="D72" s="218"/>
      <c r="E72" s="578"/>
      <c r="F72" s="579"/>
      <c r="G72" s="579"/>
      <c r="H72" s="579"/>
      <c r="I72" s="579"/>
      <c r="J72" s="579"/>
      <c r="K72" s="579"/>
      <c r="L72" s="579"/>
      <c r="M72" s="579"/>
      <c r="N72" s="579"/>
      <c r="O72" s="579"/>
      <c r="P72" s="579"/>
      <c r="Q72" s="579"/>
      <c r="R72" s="579"/>
      <c r="S72" s="579"/>
      <c r="T72" s="579"/>
      <c r="U72" s="579"/>
      <c r="V72" s="579"/>
      <c r="W72" s="579"/>
      <c r="X72" s="579"/>
      <c r="Y72" s="579"/>
      <c r="Z72" s="579"/>
      <c r="AA72" s="579"/>
      <c r="AB72" s="579"/>
      <c r="AC72" s="579"/>
      <c r="AD72" s="580"/>
      <c r="AE72" s="60"/>
      <c r="AF72" s="58"/>
      <c r="AG72" s="58"/>
      <c r="AH72" s="59"/>
      <c r="AI72" s="61"/>
      <c r="AJ72" s="59"/>
      <c r="AK72" s="59"/>
      <c r="AL72" s="59"/>
      <c r="AM72" s="68" t="s">
        <v>60</v>
      </c>
      <c r="AN72" s="6"/>
    </row>
    <row r="73" spans="2:40" ht="9.75" customHeight="1">
      <c r="B73" s="6"/>
      <c r="C73" s="433" t="s">
        <v>68</v>
      </c>
      <c r="D73" s="434"/>
      <c r="E73" s="434"/>
      <c r="F73" s="434"/>
      <c r="G73" s="435"/>
      <c r="H73" s="439"/>
      <c r="I73" s="440"/>
      <c r="J73" s="440"/>
      <c r="K73" s="440"/>
      <c r="L73" s="440"/>
      <c r="M73" s="440"/>
      <c r="N73" s="441"/>
      <c r="O73" s="445" t="s">
        <v>69</v>
      </c>
      <c r="P73" s="446"/>
      <c r="Q73" s="446"/>
      <c r="R73" s="446"/>
      <c r="S73" s="446"/>
      <c r="T73" s="447"/>
      <c r="U73" s="451" t="s">
        <v>111</v>
      </c>
      <c r="V73" s="452"/>
      <c r="W73" s="452"/>
      <c r="X73" s="452"/>
      <c r="Y73" s="43"/>
      <c r="Z73" s="43"/>
      <c r="AA73" s="43"/>
      <c r="AB73" s="43"/>
      <c r="AC73" s="43"/>
      <c r="AD73" s="44"/>
      <c r="AE73" s="249" t="s">
        <v>70</v>
      </c>
      <c r="AF73" s="250"/>
      <c r="AG73" s="250"/>
      <c r="AH73" s="250"/>
      <c r="AI73" s="260"/>
      <c r="AJ73" s="62"/>
      <c r="AK73" s="62"/>
      <c r="AL73" s="62"/>
      <c r="AM73" s="262" t="s">
        <v>60</v>
      </c>
      <c r="AN73" s="6"/>
    </row>
    <row r="74" spans="2:40" ht="9.75" customHeight="1">
      <c r="B74" s="6"/>
      <c r="C74" s="436"/>
      <c r="D74" s="437"/>
      <c r="E74" s="437"/>
      <c r="F74" s="437"/>
      <c r="G74" s="438"/>
      <c r="H74" s="442"/>
      <c r="I74" s="443"/>
      <c r="J74" s="443"/>
      <c r="K74" s="443"/>
      <c r="L74" s="443"/>
      <c r="M74" s="443"/>
      <c r="N74" s="444"/>
      <c r="O74" s="448"/>
      <c r="P74" s="449"/>
      <c r="Q74" s="449"/>
      <c r="R74" s="449"/>
      <c r="S74" s="449"/>
      <c r="T74" s="450"/>
      <c r="U74" s="453"/>
      <c r="V74" s="454"/>
      <c r="W74" s="454"/>
      <c r="X74" s="454"/>
      <c r="Y74" s="40"/>
      <c r="Z74" s="40"/>
      <c r="AA74" s="40"/>
      <c r="AB74" s="40"/>
      <c r="AC74" s="40"/>
      <c r="AD74" s="45"/>
      <c r="AE74" s="251"/>
      <c r="AF74" s="251"/>
      <c r="AG74" s="251"/>
      <c r="AH74" s="251"/>
      <c r="AI74" s="261"/>
      <c r="AJ74" s="63"/>
      <c r="AK74" s="63"/>
      <c r="AL74" s="63"/>
      <c r="AM74" s="263"/>
      <c r="AN74" s="6"/>
    </row>
    <row r="75" spans="2:40" ht="5.25" customHeight="1">
      <c r="B75" s="6"/>
      <c r="C75" s="69"/>
      <c r="D75" s="69"/>
      <c r="E75" s="69"/>
      <c r="F75" s="69"/>
      <c r="G75" s="69"/>
      <c r="H75" s="70"/>
      <c r="I75" s="70"/>
      <c r="J75" s="70"/>
      <c r="K75" s="70"/>
      <c r="L75" s="70"/>
      <c r="M75" s="70"/>
      <c r="N75" s="70"/>
      <c r="O75" s="4"/>
      <c r="P75" s="4"/>
      <c r="Q75" s="4"/>
      <c r="R75" s="4"/>
      <c r="S75" s="4"/>
      <c r="T75" s="71"/>
      <c r="U75" s="6"/>
      <c r="V75" s="6"/>
      <c r="W75" s="6"/>
      <c r="X75" s="6"/>
      <c r="Y75" s="6"/>
      <c r="Z75" s="6"/>
      <c r="AA75" s="6"/>
      <c r="AB75" s="6"/>
      <c r="AC75" s="6"/>
      <c r="AD75" s="6"/>
      <c r="AE75" s="11"/>
      <c r="AF75" s="11"/>
      <c r="AG75" s="11"/>
      <c r="AH75" s="11"/>
      <c r="AI75" s="11"/>
      <c r="AJ75" s="13"/>
      <c r="AK75" s="13"/>
      <c r="AL75" s="13"/>
      <c r="AM75" s="12"/>
      <c r="AN75" s="6"/>
    </row>
    <row r="76" spans="2:40" ht="13.5" customHeight="1">
      <c r="B76" s="6"/>
      <c r="C76" s="85" t="s">
        <v>15</v>
      </c>
      <c r="D76" s="86"/>
      <c r="E76" s="87"/>
      <c r="F76" s="1"/>
      <c r="G76" s="1"/>
      <c r="H76" s="1"/>
      <c r="I76" s="1"/>
      <c r="J76" s="1"/>
      <c r="K76" s="1"/>
      <c r="L76" s="1"/>
      <c r="M76" s="3"/>
      <c r="N76" s="3"/>
      <c r="O76" s="3"/>
      <c r="P76" s="3"/>
      <c r="Q76" s="3"/>
      <c r="R76" s="3"/>
      <c r="S76" s="3"/>
      <c r="T76" s="3"/>
      <c r="U76" s="8"/>
      <c r="V76" s="8"/>
      <c r="W76" s="8"/>
      <c r="X76" s="8"/>
      <c r="Y76" s="8"/>
      <c r="Z76" s="8"/>
      <c r="AA76" s="8"/>
      <c r="AB76" s="8"/>
      <c r="AC76" s="8"/>
      <c r="AD76" s="8"/>
      <c r="AE76" s="8"/>
      <c r="AF76" s="8"/>
      <c r="AG76" s="8"/>
      <c r="AH76" s="8"/>
      <c r="AI76" s="526" t="s">
        <v>160</v>
      </c>
      <c r="AJ76" s="526"/>
      <c r="AK76" s="526"/>
      <c r="AL76" s="526"/>
      <c r="AM76" s="526"/>
      <c r="AN76" s="6"/>
    </row>
    <row r="77" spans="2:40" ht="11.25" customHeight="1">
      <c r="B77" s="6"/>
      <c r="C77" s="1" t="s">
        <v>16</v>
      </c>
      <c r="D77" s="1"/>
      <c r="E77" s="1"/>
      <c r="F77" s="1"/>
      <c r="G77" s="1"/>
      <c r="H77" s="1"/>
      <c r="I77" s="1"/>
      <c r="J77" s="1"/>
      <c r="K77" s="1"/>
      <c r="L77" s="1"/>
      <c r="M77" s="3"/>
      <c r="N77" s="3"/>
      <c r="O77" s="3"/>
      <c r="P77" s="3"/>
      <c r="Q77" s="3"/>
      <c r="R77" s="3"/>
      <c r="S77" s="3"/>
      <c r="T77" s="3"/>
      <c r="U77" s="8"/>
      <c r="V77" s="8"/>
      <c r="W77" s="8"/>
      <c r="X77" s="8"/>
      <c r="Y77" s="8"/>
      <c r="Z77" s="8"/>
      <c r="AA77" s="8"/>
      <c r="AB77" s="8"/>
      <c r="AC77" s="8"/>
      <c r="AD77" s="8"/>
      <c r="AE77" s="8"/>
      <c r="AF77" s="8"/>
      <c r="AG77" s="8"/>
      <c r="AH77" s="8"/>
      <c r="AI77" s="8"/>
      <c r="AJ77" s="8"/>
      <c r="AK77" s="8"/>
      <c r="AL77" s="8"/>
      <c r="AM77" s="8"/>
      <c r="AN77" s="6"/>
    </row>
    <row r="78" spans="2:40" ht="11.25" customHeight="1">
      <c r="B78" s="6"/>
      <c r="C78" s="1" t="s">
        <v>17</v>
      </c>
      <c r="D78" s="1"/>
      <c r="E78" s="1"/>
      <c r="F78" s="1"/>
      <c r="G78" s="1"/>
      <c r="H78" s="1"/>
      <c r="I78" s="1"/>
      <c r="J78" s="1"/>
      <c r="K78" s="1"/>
      <c r="L78" s="1"/>
      <c r="M78" s="3"/>
      <c r="N78" s="3"/>
      <c r="O78" s="3"/>
      <c r="P78" s="3"/>
      <c r="Q78" s="3"/>
      <c r="R78" s="3"/>
      <c r="S78" s="3"/>
      <c r="T78" s="3"/>
      <c r="U78" s="8"/>
      <c r="V78" s="8"/>
      <c r="W78" s="8"/>
      <c r="X78" s="8"/>
      <c r="Y78" s="8"/>
      <c r="Z78" s="8"/>
      <c r="AA78" s="8"/>
      <c r="AB78" s="8"/>
      <c r="AC78" s="8"/>
      <c r="AD78" s="8"/>
      <c r="AE78" s="8"/>
      <c r="AF78" s="8"/>
      <c r="AG78" s="8"/>
      <c r="AH78" s="8"/>
      <c r="AI78" s="8"/>
      <c r="AJ78" s="8"/>
      <c r="AK78" s="8"/>
      <c r="AL78" s="8"/>
      <c r="AM78" s="8"/>
      <c r="AN78" s="6"/>
    </row>
    <row r="79" spans="2:40" ht="11.25" customHeight="1">
      <c r="B79" s="6"/>
      <c r="C79" s="1" t="s">
        <v>18</v>
      </c>
      <c r="D79" s="1"/>
      <c r="E79" s="1"/>
      <c r="F79" s="5"/>
      <c r="G79" s="5"/>
      <c r="H79" s="5"/>
      <c r="I79" s="5"/>
      <c r="J79" s="5"/>
      <c r="K79" s="5"/>
      <c r="L79" s="5"/>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6"/>
    </row>
    <row r="80" spans="2:40" ht="11.25" customHeight="1">
      <c r="B80" s="6"/>
      <c r="C80" s="1" t="s">
        <v>19</v>
      </c>
      <c r="D80" s="1"/>
      <c r="E80" s="1"/>
      <c r="F80" s="5"/>
      <c r="G80" s="5"/>
      <c r="H80" s="5"/>
      <c r="I80" s="5"/>
      <c r="J80" s="5"/>
      <c r="K80" s="5"/>
      <c r="L80" s="5"/>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6"/>
    </row>
    <row r="81" spans="2:40" ht="11.25" customHeight="1">
      <c r="B81" s="6"/>
      <c r="C81" s="1" t="s">
        <v>124</v>
      </c>
      <c r="D81" s="1"/>
      <c r="E81" s="1"/>
      <c r="F81" s="5"/>
      <c r="G81" s="5"/>
      <c r="H81" s="5"/>
      <c r="I81" s="5"/>
      <c r="J81" s="5"/>
      <c r="K81" s="5"/>
      <c r="L81" s="5"/>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9"/>
      <c r="AN81" s="6"/>
    </row>
    <row r="82" spans="2:40" ht="11.25" customHeight="1">
      <c r="B82" s="6"/>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6"/>
    </row>
    <row r="83" spans="2:40" ht="11.25" customHeight="1">
      <c r="B83" s="6"/>
      <c r="C83" s="8"/>
      <c r="D83" s="8"/>
      <c r="E83" s="8"/>
      <c r="F83" s="10"/>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6"/>
    </row>
    <row r="84" spans="2:40" ht="14.25" customHeight="1">
      <c r="B84" s="6"/>
      <c r="C84" s="8"/>
      <c r="D84" s="8"/>
      <c r="E84" s="8"/>
      <c r="F84" s="10"/>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6"/>
    </row>
  </sheetData>
  <sheetProtection algorithmName="SHA-512" hashValue="f6eHIP+JV2PZTNmB+fS17Ca6JwYbEIEwDo2ssFtI8rvRFWKzzLQRMpsvJK1ulxosjQBYKzNL1GZb9n/BgNs9Yg==" saltValue="/URsxK6OZ6eHqdUN1stfXA==" spinCount="100000" sheet="1" selectLockedCells="1"/>
  <dataConsolidate link="1"/>
  <mergeCells count="180">
    <mergeCell ref="AI76:AM76"/>
    <mergeCell ref="AM73:AM74"/>
    <mergeCell ref="C73:G74"/>
    <mergeCell ref="H73:N74"/>
    <mergeCell ref="O73:T74"/>
    <mergeCell ref="U73:X74"/>
    <mergeCell ref="AE73:AH74"/>
    <mergeCell ref="AI73:AI74"/>
    <mergeCell ref="AD48:AH49"/>
    <mergeCell ref="C57:D66"/>
    <mergeCell ref="E57:H58"/>
    <mergeCell ref="N52:R53"/>
    <mergeCell ref="S52:W53"/>
    <mergeCell ref="X52:AC53"/>
    <mergeCell ref="E54:H55"/>
    <mergeCell ref="I54:M55"/>
    <mergeCell ref="N54:R55"/>
    <mergeCell ref="S54:W55"/>
    <mergeCell ref="X54:AC55"/>
    <mergeCell ref="E50:H51"/>
    <mergeCell ref="I50:M51"/>
    <mergeCell ref="N50:R51"/>
    <mergeCell ref="S50:W51"/>
    <mergeCell ref="X50:AC51"/>
    <mergeCell ref="E52:H53"/>
    <mergeCell ref="I52:M53"/>
    <mergeCell ref="E48:H49"/>
    <mergeCell ref="I48:M49"/>
    <mergeCell ref="N48:R49"/>
    <mergeCell ref="S48:W49"/>
    <mergeCell ref="X48:AC49"/>
    <mergeCell ref="AG38:AM39"/>
    <mergeCell ref="E40:H41"/>
    <mergeCell ref="I40:N41"/>
    <mergeCell ref="O40:P41"/>
    <mergeCell ref="X40:X41"/>
    <mergeCell ref="Y40:Y41"/>
    <mergeCell ref="E46:H47"/>
    <mergeCell ref="I46:M46"/>
    <mergeCell ref="N46:R46"/>
    <mergeCell ref="S46:W46"/>
    <mergeCell ref="X46:AC46"/>
    <mergeCell ref="I47:M47"/>
    <mergeCell ref="N47:R47"/>
    <mergeCell ref="S47:W47"/>
    <mergeCell ref="X47:AC47"/>
    <mergeCell ref="AD52:AM55"/>
    <mergeCell ref="I28:K30"/>
    <mergeCell ref="L28:X30"/>
    <mergeCell ref="Y28:AA30"/>
    <mergeCell ref="C33:AM33"/>
    <mergeCell ref="C34:D55"/>
    <mergeCell ref="E34:H35"/>
    <mergeCell ref="I34:AM35"/>
    <mergeCell ref="E36:H37"/>
    <mergeCell ref="I36:R37"/>
    <mergeCell ref="S36:W41"/>
    <mergeCell ref="Z36:AE37"/>
    <mergeCell ref="AF36:AF37"/>
    <mergeCell ref="AG36:AM37"/>
    <mergeCell ref="Z40:AB41"/>
    <mergeCell ref="AC40:AK41"/>
    <mergeCell ref="AL40:AL41"/>
    <mergeCell ref="E42:H43"/>
    <mergeCell ref="I42:AM43"/>
    <mergeCell ref="E44:H45"/>
    <mergeCell ref="I44:AM45"/>
    <mergeCell ref="E38:H39"/>
    <mergeCell ref="I38:R39"/>
    <mergeCell ref="Z38:AE39"/>
    <mergeCell ref="AF38:AF39"/>
    <mergeCell ref="C14:D32"/>
    <mergeCell ref="E14:H20"/>
    <mergeCell ref="I14:K14"/>
    <mergeCell ref="L14:AM14"/>
    <mergeCell ref="I15:K17"/>
    <mergeCell ref="L15:AM17"/>
    <mergeCell ref="I18:K20"/>
    <mergeCell ref="M18:N18"/>
    <mergeCell ref="P18:R18"/>
    <mergeCell ref="L19:AM20"/>
    <mergeCell ref="AB28:AM30"/>
    <mergeCell ref="I31:K32"/>
    <mergeCell ref="L31:Q32"/>
    <mergeCell ref="R31:S32"/>
    <mergeCell ref="T31:X32"/>
    <mergeCell ref="Y31:AA32"/>
    <mergeCell ref="AB31:AM32"/>
    <mergeCell ref="E21:H32"/>
    <mergeCell ref="I22:K24"/>
    <mergeCell ref="L22:AM24"/>
    <mergeCell ref="I25:K27"/>
    <mergeCell ref="M25:N25"/>
    <mergeCell ref="P25:R25"/>
    <mergeCell ref="L26:AM27"/>
    <mergeCell ref="AF3:AG6"/>
    <mergeCell ref="AH3:AM10"/>
    <mergeCell ref="U7:W10"/>
    <mergeCell ref="X7:AG10"/>
    <mergeCell ref="M10:R11"/>
    <mergeCell ref="C11:F11"/>
    <mergeCell ref="H11:K11"/>
    <mergeCell ref="C3:R4"/>
    <mergeCell ref="U3:W6"/>
    <mergeCell ref="X3:Y6"/>
    <mergeCell ref="Z3:AA6"/>
    <mergeCell ref="AB3:AB6"/>
    <mergeCell ref="AC3:AE6"/>
    <mergeCell ref="I57:I58"/>
    <mergeCell ref="K57:L58"/>
    <mergeCell ref="O57:O58"/>
    <mergeCell ref="P57:Q58"/>
    <mergeCell ref="R57:R58"/>
    <mergeCell ref="S57:T58"/>
    <mergeCell ref="U57:U58"/>
    <mergeCell ref="V57:AD58"/>
    <mergeCell ref="AE57:AM58"/>
    <mergeCell ref="E59:H60"/>
    <mergeCell ref="I59:I60"/>
    <mergeCell ref="K59:L60"/>
    <mergeCell ref="O59:O60"/>
    <mergeCell ref="P59:AD60"/>
    <mergeCell ref="AE59:AI60"/>
    <mergeCell ref="AM59:AM60"/>
    <mergeCell ref="E61:H62"/>
    <mergeCell ref="I61:I62"/>
    <mergeCell ref="K61:M62"/>
    <mergeCell ref="N61:O62"/>
    <mergeCell ref="P61:P62"/>
    <mergeCell ref="R61:R62"/>
    <mergeCell ref="S61:T62"/>
    <mergeCell ref="U61:V62"/>
    <mergeCell ref="W61:W62"/>
    <mergeCell ref="AE61:AH62"/>
    <mergeCell ref="AI61:AI62"/>
    <mergeCell ref="AJ61:AL62"/>
    <mergeCell ref="AM61:AM62"/>
    <mergeCell ref="AM65:AM66"/>
    <mergeCell ref="E63:H66"/>
    <mergeCell ref="I63:I66"/>
    <mergeCell ref="K63:L64"/>
    <mergeCell ref="O63:O64"/>
    <mergeCell ref="Q63:R64"/>
    <mergeCell ref="U63:AB64"/>
    <mergeCell ref="AC63:AC64"/>
    <mergeCell ref="AD63:AD64"/>
    <mergeCell ref="AE63:AH64"/>
    <mergeCell ref="K65:K66"/>
    <mergeCell ref="U65:W66"/>
    <mergeCell ref="Y65:Y66"/>
    <mergeCell ref="Z65:Z66"/>
    <mergeCell ref="AB65:AB66"/>
    <mergeCell ref="AC65:AC66"/>
    <mergeCell ref="AD65:AD66"/>
    <mergeCell ref="AE65:AH66"/>
    <mergeCell ref="AI65:AI66"/>
    <mergeCell ref="C69:D72"/>
    <mergeCell ref="E69:AD70"/>
    <mergeCell ref="AE69:AI69"/>
    <mergeCell ref="AM69:AM70"/>
    <mergeCell ref="AE70:AI70"/>
    <mergeCell ref="E71:AD72"/>
    <mergeCell ref="AE71:AF71"/>
    <mergeCell ref="AD50:AM51"/>
    <mergeCell ref="AD46:AH47"/>
    <mergeCell ref="AI46:AK47"/>
    <mergeCell ref="AL46:AM47"/>
    <mergeCell ref="AI48:AM49"/>
    <mergeCell ref="E67:J68"/>
    <mergeCell ref="K67:K68"/>
    <mergeCell ref="M67:N68"/>
    <mergeCell ref="Q67:Q68"/>
    <mergeCell ref="R67:R68"/>
    <mergeCell ref="S67:T68"/>
    <mergeCell ref="W67:W68"/>
    <mergeCell ref="AE67:AI67"/>
    <mergeCell ref="AM67:AM68"/>
    <mergeCell ref="AE68:AI68"/>
    <mergeCell ref="AI63:AI64"/>
    <mergeCell ref="AM63:AM64"/>
  </mergeCells>
  <phoneticPr fontId="3"/>
  <conditionalFormatting sqref="E48">
    <cfRule type="cellIs" dxfId="32" priority="41" operator="equal">
      <formula>"1"</formula>
    </cfRule>
    <cfRule type="cellIs" dxfId="31" priority="40" operator="equal">
      <formula>""</formula>
    </cfRule>
  </conditionalFormatting>
  <conditionalFormatting sqref="E50">
    <cfRule type="cellIs" dxfId="30" priority="38" operator="equal">
      <formula>""</formula>
    </cfRule>
    <cfRule type="cellIs" dxfId="29" priority="39" operator="equal">
      <formula>"2"</formula>
    </cfRule>
  </conditionalFormatting>
  <conditionalFormatting sqref="E52">
    <cfRule type="cellIs" dxfId="28" priority="36" operator="equal">
      <formula>""</formula>
    </cfRule>
    <cfRule type="cellIs" dxfId="27" priority="37" operator="equal">
      <formula>"3"</formula>
    </cfRule>
  </conditionalFormatting>
  <conditionalFormatting sqref="E71:AD72">
    <cfRule type="expression" dxfId="26" priority="3">
      <formula>$E$71=""</formula>
    </cfRule>
  </conditionalFormatting>
  <conditionalFormatting sqref="I36:R39">
    <cfRule type="cellIs" dxfId="25" priority="77" operator="equal">
      <formula>""</formula>
    </cfRule>
  </conditionalFormatting>
  <conditionalFormatting sqref="I34:AM35">
    <cfRule type="cellIs" dxfId="24" priority="79" operator="equal">
      <formula>""</formula>
    </cfRule>
  </conditionalFormatting>
  <conditionalFormatting sqref="I42:AM43">
    <cfRule type="cellIs" dxfId="23" priority="76" operator="equal">
      <formula>""</formula>
    </cfRule>
  </conditionalFormatting>
  <conditionalFormatting sqref="L31">
    <cfRule type="cellIs" dxfId="22" priority="62" operator="equal">
      <formula>""</formula>
    </cfRule>
  </conditionalFormatting>
  <conditionalFormatting sqref="L28:X30">
    <cfRule type="cellIs" dxfId="18" priority="64" operator="equal">
      <formula>""</formula>
    </cfRule>
  </conditionalFormatting>
  <conditionalFormatting sqref="L14:AM17">
    <cfRule type="cellIs" dxfId="17" priority="34" operator="equal">
      <formula>""</formula>
    </cfRule>
  </conditionalFormatting>
  <conditionalFormatting sqref="L19:AM20">
    <cfRule type="cellIs" dxfId="16" priority="31" operator="equal">
      <formula>""</formula>
    </cfRule>
  </conditionalFormatting>
  <conditionalFormatting sqref="L22:AM24">
    <cfRule type="cellIs" dxfId="15" priority="30" operator="equal">
      <formula>""</formula>
    </cfRule>
  </conditionalFormatting>
  <conditionalFormatting sqref="L26:AM27">
    <cfRule type="cellIs" dxfId="14" priority="27" operator="equal">
      <formula>""</formula>
    </cfRule>
  </conditionalFormatting>
  <conditionalFormatting sqref="M18:N18">
    <cfRule type="cellIs" dxfId="13" priority="33" operator="equal">
      <formula>""</formula>
    </cfRule>
  </conditionalFormatting>
  <conditionalFormatting sqref="M25:N25">
    <cfRule type="cellIs" dxfId="12" priority="29" operator="equal">
      <formula>""</formula>
    </cfRule>
  </conditionalFormatting>
  <conditionalFormatting sqref="P18:R18">
    <cfRule type="cellIs" dxfId="11" priority="32" operator="equal">
      <formula>""</formula>
    </cfRule>
  </conditionalFormatting>
  <conditionalFormatting sqref="P25:R25">
    <cfRule type="cellIs" dxfId="10" priority="28" operator="equal">
      <formula>""</formula>
    </cfRule>
  </conditionalFormatting>
  <conditionalFormatting sqref="T31">
    <cfRule type="cellIs" dxfId="9" priority="61" operator="equal">
      <formula>""</formula>
    </cfRule>
  </conditionalFormatting>
  <conditionalFormatting sqref="AB28:AM32">
    <cfRule type="cellIs" dxfId="7" priority="63" operator="equal">
      <formula>""</formula>
    </cfRule>
  </conditionalFormatting>
  <conditionalFormatting sqref="AC40:AK41">
    <cfRule type="cellIs" dxfId="6" priority="71" operator="notEqual">
      <formula>""</formula>
    </cfRule>
  </conditionalFormatting>
  <conditionalFormatting sqref="AD52">
    <cfRule type="cellIs" dxfId="4" priority="75" operator="equal">
      <formula>""</formula>
    </cfRule>
  </conditionalFormatting>
  <conditionalFormatting sqref="AI48">
    <cfRule type="expression" dxfId="3" priority="52">
      <formula>IF(RIGHT(TEXT(AI48,"0.#"),1)=".",TRUE,FALSE)</formula>
    </cfRule>
    <cfRule type="cellIs" dxfId="2" priority="74" operator="equal">
      <formula>""</formula>
    </cfRule>
  </conditionalFormatting>
  <conditionalFormatting sqref="AI46:AK47">
    <cfRule type="cellIs" dxfId="1" priority="2" operator="equal">
      <formula>""</formula>
    </cfRule>
    <cfRule type="expression" dxfId="0" priority="1">
      <formula>IF(RIGHT(TEXT(AI46,"0.#"),1)=".",TRUE,FALSE)</formula>
    </cfRule>
  </conditionalFormatting>
  <dataValidations count="13">
    <dataValidation type="custom" imeMode="disabled" allowBlank="1" showInputMessage="1" showErrorMessage="1" errorTitle="入力エラー" error="ハイフンを含む半角数字で入力してください。_x000a_例）12-345-6789" sqref="L31:Q32 T31:X32" xr:uid="{04CA6879-DFEB-476F-8273-A4BB38DAE6A2}">
      <formula1>AND(LENB(L31)=LEN(L31),NOT(ISERROR(SEARCH("*-*-*",L31))))</formula1>
    </dataValidation>
    <dataValidation imeMode="disabled" allowBlank="1" showInputMessage="1" showErrorMessage="1" errorTitle="入力エラー" error="数値で入力してください。" sqref="AI46:AK47" xr:uid="{E468934F-533A-483B-860A-D19925C93916}"/>
    <dataValidation type="whole" imeMode="disabled" allowBlank="1" showInputMessage="1" showErrorMessage="1" errorTitle="入力エラー" error="数値2桁以内で入力してください。" sqref="V67:V68 AB67:AB68" xr:uid="{ECD874D7-B867-403C-BC67-5C89D9503F30}">
      <formula1>0</formula1>
      <formula2>99</formula2>
    </dataValidation>
    <dataValidation type="whole" imeMode="disabled" allowBlank="1" showInputMessage="1" showErrorMessage="1" errorTitle="入力エラー" error="数値4桁以内で入力してください。" sqref="N61:O62 U61:V62" xr:uid="{F7753B54-9D96-456E-ACCF-32DF655D0759}">
      <formula1>0</formula1>
      <formula2>9999</formula2>
    </dataValidation>
    <dataValidation type="whole" imeMode="disabled" allowBlank="1" showInputMessage="1" showErrorMessage="1" errorTitle="入力エラー" error="0~59までの数値2桁以内で入力してください。" sqref="S57:T58" xr:uid="{4F906957-71F2-4462-BA30-A25B44145577}">
      <formula1>0</formula1>
      <formula2>59</formula2>
    </dataValidation>
    <dataValidation type="whole" imeMode="disabled" allowBlank="1" showInputMessage="1" showErrorMessage="1" errorTitle="入力エラー" error="数値2桁以内（24時間表記）で入力してください。_x000a_例）24、12，6" sqref="P57:Q58" xr:uid="{6A3420CD-7ACA-4BA3-BA46-EDE03BFE9D88}">
      <formula1>0</formula1>
      <formula2>24</formula2>
    </dataValidation>
    <dataValidation type="whole" imeMode="disabled" allowBlank="1" showInputMessage="1" showErrorMessage="1" errorTitle="入力エラー" error="数値3桁以内で入力してください。" sqref="J63:J64" xr:uid="{71DBCB4B-4561-4E9D-BFB3-0073C44ECD66}">
      <formula1>0</formula1>
      <formula2>999</formula2>
    </dataValidation>
    <dataValidation type="custom" imeMode="halfAlpha" allowBlank="1" showInputMessage="1" showErrorMessage="1" errorTitle="入力エラー" error="半角英数字で入力してください。" sqref="AB31:AM32" xr:uid="{E85AEB5E-70A5-4990-A395-396FDB06E6F5}">
      <formula1>LENB(AB31)=LEN(AB31)</formula1>
    </dataValidation>
    <dataValidation type="date" imeMode="disabled" allowBlank="1" showInputMessage="1" showErrorMessage="1" errorTitle="入力エラー" error="日付以外入力できません。月日を/で区切って入力してください。_x000a_例）5/1" sqref="I36:R39 W11:AG11 X7" xr:uid="{F8C1C779-95A9-4D54-AC31-5419FC27A5BA}">
      <formula1>36526</formula1>
      <formula2>2958465</formula2>
    </dataValidation>
    <dataValidation imeMode="halfKatakana" allowBlank="1" showInputMessage="1" showErrorMessage="1" sqref="L14:AM14" xr:uid="{0326EB9E-7314-4076-AC1D-A9B913FD4A1F}"/>
    <dataValidation type="date" imeMode="disabled" allowBlank="1" showInputMessage="1" showErrorMessage="1" errorTitle="入力エラー" error="日付以外入力できません。月日を/で区切って入力してください。_x000a_例）05/01" sqref="W12:AG12" xr:uid="{36FC8B36-8DCA-4AB0-8A63-93FD9285B68F}">
      <formula1>36526</formula1>
      <formula2>2958465</formula2>
    </dataValidation>
    <dataValidation type="textLength" imeMode="disabled" operator="equal" allowBlank="1" showInputMessage="1" showErrorMessage="1" errorTitle="入力エラー" error="数値4桁で入力してください。" sqref="P18:R18 P25:R25" xr:uid="{625E6AD4-73BF-47A7-B8F3-DD01B3E235B0}">
      <formula1>4</formula1>
    </dataValidation>
    <dataValidation type="textLength" imeMode="disabled" operator="equal" allowBlank="1" showInputMessage="1" showErrorMessage="1" errorTitle="入力エラー" error="数値3桁で入力してください。" sqref="M18:N18 M25:N25" xr:uid="{2A0C886D-9225-4936-A25C-D52EE682D95E}">
      <formula1>3</formula1>
    </dataValidation>
  </dataValidations>
  <printOptions horizontalCentered="1"/>
  <pageMargins left="0.23622047244094491" right="0.23622047244094491" top="0.31496062992125984" bottom="0.19685039370078741" header="0.31496062992125984" footer="0.31496062992125984"/>
  <pageSetup paperSize="9" scale="67" orientation="portrait" blackAndWhite="1" errors="blank"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7" r:id="rId4" name="Check Box 3">
              <controlPr defaultSize="0" autoFill="0" autoLine="0" autoPict="0">
                <anchor moveWithCells="1">
                  <from>
                    <xdr:col>8</xdr:col>
                    <xdr:colOff>22860</xdr:colOff>
                    <xdr:row>20</xdr:row>
                    <xdr:rowOff>22860</xdr:rowOff>
                  </from>
                  <to>
                    <xdr:col>9</xdr:col>
                    <xdr:colOff>60960</xdr:colOff>
                    <xdr:row>20</xdr:row>
                    <xdr:rowOff>175260</xdr:rowOff>
                  </to>
                </anchor>
              </controlPr>
            </control>
          </mc:Choice>
        </mc:AlternateContent>
        <mc:AlternateContent xmlns:mc="http://schemas.openxmlformats.org/markup-compatibility/2006">
          <mc:Choice Requires="x14">
            <control shapeId="6168" r:id="rId5" name="Option Button 24">
              <controlPr defaultSize="0" autoFill="0" autoLine="0" autoPict="0">
                <anchor moveWithCells="1">
                  <from>
                    <xdr:col>23</xdr:col>
                    <xdr:colOff>121920</xdr:colOff>
                    <xdr:row>35</xdr:row>
                    <xdr:rowOff>60960</xdr:rowOff>
                  </from>
                  <to>
                    <xdr:col>24</xdr:col>
                    <xdr:colOff>152400</xdr:colOff>
                    <xdr:row>36</xdr:row>
                    <xdr:rowOff>83820</xdr:rowOff>
                  </to>
                </anchor>
              </controlPr>
            </control>
          </mc:Choice>
        </mc:AlternateContent>
        <mc:AlternateContent xmlns:mc="http://schemas.openxmlformats.org/markup-compatibility/2006">
          <mc:Choice Requires="x14">
            <control shapeId="6169" r:id="rId6" name="Option Button 25">
              <controlPr defaultSize="0" autoFill="0" autoLine="0" autoPict="0">
                <anchor moveWithCells="1">
                  <from>
                    <xdr:col>30</xdr:col>
                    <xdr:colOff>175260</xdr:colOff>
                    <xdr:row>35</xdr:row>
                    <xdr:rowOff>68580</xdr:rowOff>
                  </from>
                  <to>
                    <xdr:col>31</xdr:col>
                    <xdr:colOff>175260</xdr:colOff>
                    <xdr:row>36</xdr:row>
                    <xdr:rowOff>99060</xdr:rowOff>
                  </to>
                </anchor>
              </controlPr>
            </control>
          </mc:Choice>
        </mc:AlternateContent>
        <mc:AlternateContent xmlns:mc="http://schemas.openxmlformats.org/markup-compatibility/2006">
          <mc:Choice Requires="x14">
            <control shapeId="6170" r:id="rId7" name="Option Button 26">
              <controlPr defaultSize="0" autoFill="0" autoLine="0" autoPict="0">
                <anchor moveWithCells="1">
                  <from>
                    <xdr:col>23</xdr:col>
                    <xdr:colOff>121920</xdr:colOff>
                    <xdr:row>37</xdr:row>
                    <xdr:rowOff>60960</xdr:rowOff>
                  </from>
                  <to>
                    <xdr:col>24</xdr:col>
                    <xdr:colOff>152400</xdr:colOff>
                    <xdr:row>38</xdr:row>
                    <xdr:rowOff>83820</xdr:rowOff>
                  </to>
                </anchor>
              </controlPr>
            </control>
          </mc:Choice>
        </mc:AlternateContent>
        <mc:AlternateContent xmlns:mc="http://schemas.openxmlformats.org/markup-compatibility/2006">
          <mc:Choice Requires="x14">
            <control shapeId="6171" r:id="rId8" name="Option Button 27">
              <controlPr defaultSize="0" autoFill="0" autoLine="0" autoPict="0">
                <anchor moveWithCells="1">
                  <from>
                    <xdr:col>30</xdr:col>
                    <xdr:colOff>175260</xdr:colOff>
                    <xdr:row>37</xdr:row>
                    <xdr:rowOff>68580</xdr:rowOff>
                  </from>
                  <to>
                    <xdr:col>31</xdr:col>
                    <xdr:colOff>175260</xdr:colOff>
                    <xdr:row>38</xdr:row>
                    <xdr:rowOff>99060</xdr:rowOff>
                  </to>
                </anchor>
              </controlPr>
            </control>
          </mc:Choice>
        </mc:AlternateContent>
        <mc:AlternateContent xmlns:mc="http://schemas.openxmlformats.org/markup-compatibility/2006">
          <mc:Choice Requires="x14">
            <control shapeId="6172" r:id="rId9" name="Option Button 28">
              <controlPr defaultSize="0" autoFill="0" autoLine="0" autoPict="0">
                <anchor moveWithCells="1">
                  <from>
                    <xdr:col>23</xdr:col>
                    <xdr:colOff>121920</xdr:colOff>
                    <xdr:row>39</xdr:row>
                    <xdr:rowOff>60960</xdr:rowOff>
                  </from>
                  <to>
                    <xdr:col>24</xdr:col>
                    <xdr:colOff>152400</xdr:colOff>
                    <xdr:row>40</xdr:row>
                    <xdr:rowOff>83820</xdr:rowOff>
                  </to>
                </anchor>
              </controlPr>
            </control>
          </mc:Choice>
        </mc:AlternateContent>
        <mc:AlternateContent xmlns:mc="http://schemas.openxmlformats.org/markup-compatibility/2006">
          <mc:Choice Requires="x14">
            <control shapeId="6173" r:id="rId10" name="Group Box 29">
              <controlPr defaultSize="0" autoFill="0" autoPict="0">
                <anchor moveWithCells="1">
                  <from>
                    <xdr:col>22</xdr:col>
                    <xdr:colOff>137160</xdr:colOff>
                    <xdr:row>34</xdr:row>
                    <xdr:rowOff>106680</xdr:rowOff>
                  </from>
                  <to>
                    <xdr:col>38</xdr:col>
                    <xdr:colOff>76200</xdr:colOff>
                    <xdr:row>43</xdr:row>
                    <xdr:rowOff>7620</xdr:rowOff>
                  </to>
                </anchor>
              </controlPr>
            </control>
          </mc:Choice>
        </mc:AlternateContent>
        <mc:AlternateContent xmlns:mc="http://schemas.openxmlformats.org/markup-compatibility/2006">
          <mc:Choice Requires="x14">
            <control shapeId="6174" r:id="rId11" name="Option Button 30">
              <controlPr defaultSize="0" autoFill="0" autoLine="0" autoPict="0">
                <anchor moveWithCells="1">
                  <from>
                    <xdr:col>38</xdr:col>
                    <xdr:colOff>121920</xdr:colOff>
                    <xdr:row>85</xdr:row>
                    <xdr:rowOff>0</xdr:rowOff>
                  </from>
                  <to>
                    <xdr:col>39</xdr:col>
                    <xdr:colOff>114300</xdr:colOff>
                    <xdr:row>85</xdr:row>
                    <xdr:rowOff>137160</xdr:rowOff>
                  </to>
                </anchor>
              </controlPr>
            </control>
          </mc:Choice>
        </mc:AlternateContent>
        <mc:AlternateContent xmlns:mc="http://schemas.openxmlformats.org/markup-compatibility/2006">
          <mc:Choice Requires="x14">
            <control shapeId="6236" r:id="rId12" name="Check Box 92">
              <controlPr defaultSize="0" autoFill="0" autoLine="0" autoPict="0">
                <anchor moveWithCells="1">
                  <from>
                    <xdr:col>9</xdr:col>
                    <xdr:colOff>22860</xdr:colOff>
                    <xdr:row>60</xdr:row>
                    <xdr:rowOff>30480</xdr:rowOff>
                  </from>
                  <to>
                    <xdr:col>10</xdr:col>
                    <xdr:colOff>22860</xdr:colOff>
                    <xdr:row>61</xdr:row>
                    <xdr:rowOff>83820</xdr:rowOff>
                  </to>
                </anchor>
              </controlPr>
            </control>
          </mc:Choice>
        </mc:AlternateContent>
        <mc:AlternateContent xmlns:mc="http://schemas.openxmlformats.org/markup-compatibility/2006">
          <mc:Choice Requires="x14">
            <control shapeId="6237" r:id="rId13" name="Check Box 93">
              <controlPr defaultSize="0" autoFill="0" autoLine="0" autoPict="0">
                <anchor moveWithCells="1">
                  <from>
                    <xdr:col>16</xdr:col>
                    <xdr:colOff>160020</xdr:colOff>
                    <xdr:row>60</xdr:row>
                    <xdr:rowOff>30480</xdr:rowOff>
                  </from>
                  <to>
                    <xdr:col>18</xdr:col>
                    <xdr:colOff>30480</xdr:colOff>
                    <xdr:row>61</xdr:row>
                    <xdr:rowOff>68580</xdr:rowOff>
                  </to>
                </anchor>
              </controlPr>
            </control>
          </mc:Choice>
        </mc:AlternateContent>
        <mc:AlternateContent xmlns:mc="http://schemas.openxmlformats.org/markup-compatibility/2006">
          <mc:Choice Requires="x14">
            <control shapeId="6243" r:id="rId14" name="Option Button 99">
              <controlPr defaultSize="0" autoFill="0" autoLine="0" autoPict="0">
                <anchor moveWithCells="1">
                  <from>
                    <xdr:col>11</xdr:col>
                    <xdr:colOff>30480</xdr:colOff>
                    <xdr:row>66</xdr:row>
                    <xdr:rowOff>30480</xdr:rowOff>
                  </from>
                  <to>
                    <xdr:col>12</xdr:col>
                    <xdr:colOff>45720</xdr:colOff>
                    <xdr:row>67</xdr:row>
                    <xdr:rowOff>76200</xdr:rowOff>
                  </to>
                </anchor>
              </controlPr>
            </control>
          </mc:Choice>
        </mc:AlternateContent>
        <mc:AlternateContent xmlns:mc="http://schemas.openxmlformats.org/markup-compatibility/2006">
          <mc:Choice Requires="x14">
            <control shapeId="6244" r:id="rId15" name="Option Button 100">
              <controlPr defaultSize="0" autoFill="0" autoLine="0" autoPict="0">
                <anchor moveWithCells="1">
                  <from>
                    <xdr:col>14</xdr:col>
                    <xdr:colOff>175260</xdr:colOff>
                    <xdr:row>66</xdr:row>
                    <xdr:rowOff>30480</xdr:rowOff>
                  </from>
                  <to>
                    <xdr:col>16</xdr:col>
                    <xdr:colOff>7620</xdr:colOff>
                    <xdr:row>67</xdr:row>
                    <xdr:rowOff>76200</xdr:rowOff>
                  </to>
                </anchor>
              </controlPr>
            </control>
          </mc:Choice>
        </mc:AlternateContent>
        <mc:AlternateContent xmlns:mc="http://schemas.openxmlformats.org/markup-compatibility/2006">
          <mc:Choice Requires="x14">
            <control shapeId="6248" r:id="rId16" name="Option Button 104">
              <controlPr defaultSize="0" autoFill="0" autoLine="0" autoPict="0">
                <anchor moveWithCells="1">
                  <from>
                    <xdr:col>19</xdr:col>
                    <xdr:colOff>83820</xdr:colOff>
                    <xdr:row>62</xdr:row>
                    <xdr:rowOff>38100</xdr:rowOff>
                  </from>
                  <to>
                    <xdr:col>20</xdr:col>
                    <xdr:colOff>45720</xdr:colOff>
                    <xdr:row>63</xdr:row>
                    <xdr:rowOff>83820</xdr:rowOff>
                  </to>
                </anchor>
              </controlPr>
            </control>
          </mc:Choice>
        </mc:AlternateContent>
        <mc:AlternateContent xmlns:mc="http://schemas.openxmlformats.org/markup-compatibility/2006">
          <mc:Choice Requires="x14">
            <control shapeId="6256" r:id="rId17" name="Option Button 112">
              <controlPr defaultSize="0" autoFill="0" autoLine="0" autoPict="0">
                <anchor moveWithCells="1">
                  <from>
                    <xdr:col>19</xdr:col>
                    <xdr:colOff>83820</xdr:colOff>
                    <xdr:row>64</xdr:row>
                    <xdr:rowOff>38100</xdr:rowOff>
                  </from>
                  <to>
                    <xdr:col>20</xdr:col>
                    <xdr:colOff>45720</xdr:colOff>
                    <xdr:row>65</xdr:row>
                    <xdr:rowOff>83820</xdr:rowOff>
                  </to>
                </anchor>
              </controlPr>
            </control>
          </mc:Choice>
        </mc:AlternateContent>
        <mc:AlternateContent xmlns:mc="http://schemas.openxmlformats.org/markup-compatibility/2006">
          <mc:Choice Requires="x14">
            <control shapeId="6262" r:id="rId18" name="Group Box 118">
              <controlPr defaultSize="0" autoFill="0" autoPict="0">
                <anchor moveWithCells="1">
                  <from>
                    <xdr:col>19</xdr:col>
                    <xdr:colOff>0</xdr:colOff>
                    <xdr:row>61</xdr:row>
                    <xdr:rowOff>68580</xdr:rowOff>
                  </from>
                  <to>
                    <xdr:col>21</xdr:col>
                    <xdr:colOff>0</xdr:colOff>
                    <xdr:row>66</xdr:row>
                    <xdr:rowOff>30480</xdr:rowOff>
                  </to>
                </anchor>
              </controlPr>
            </control>
          </mc:Choice>
        </mc:AlternateContent>
        <mc:AlternateContent xmlns:mc="http://schemas.openxmlformats.org/markup-compatibility/2006">
          <mc:Choice Requires="x14">
            <control shapeId="6264" r:id="rId19" name="Option Button 120">
              <controlPr defaultSize="0" autoFill="0" autoLine="0" autoPict="0">
                <anchor moveWithCells="1">
                  <from>
                    <xdr:col>8</xdr:col>
                    <xdr:colOff>175260</xdr:colOff>
                    <xdr:row>56</xdr:row>
                    <xdr:rowOff>7620</xdr:rowOff>
                  </from>
                  <to>
                    <xdr:col>10</xdr:col>
                    <xdr:colOff>60960</xdr:colOff>
                    <xdr:row>57</xdr:row>
                    <xdr:rowOff>83820</xdr:rowOff>
                  </to>
                </anchor>
              </controlPr>
            </control>
          </mc:Choice>
        </mc:AlternateContent>
        <mc:AlternateContent xmlns:mc="http://schemas.openxmlformats.org/markup-compatibility/2006">
          <mc:Choice Requires="x14">
            <control shapeId="6268" r:id="rId20" name="Group Box 124">
              <controlPr defaultSize="0" autoFill="0" autoPict="0">
                <anchor moveWithCells="1">
                  <from>
                    <xdr:col>10</xdr:col>
                    <xdr:colOff>160020</xdr:colOff>
                    <xdr:row>66</xdr:row>
                    <xdr:rowOff>30480</xdr:rowOff>
                  </from>
                  <to>
                    <xdr:col>16</xdr:col>
                    <xdr:colOff>152400</xdr:colOff>
                    <xdr:row>67</xdr:row>
                    <xdr:rowOff>99060</xdr:rowOff>
                  </to>
                </anchor>
              </controlPr>
            </control>
          </mc:Choice>
        </mc:AlternateContent>
        <mc:AlternateContent xmlns:mc="http://schemas.openxmlformats.org/markup-compatibility/2006">
          <mc:Choice Requires="x14">
            <control shapeId="6273" r:id="rId21" name="Option Button 129">
              <controlPr defaultSize="0" autoFill="0" autoLine="0" autoPict="0">
                <anchor moveWithCells="1">
                  <from>
                    <xdr:col>12</xdr:col>
                    <xdr:colOff>68580</xdr:colOff>
                    <xdr:row>56</xdr:row>
                    <xdr:rowOff>7620</xdr:rowOff>
                  </from>
                  <to>
                    <xdr:col>13</xdr:col>
                    <xdr:colOff>137160</xdr:colOff>
                    <xdr:row>57</xdr:row>
                    <xdr:rowOff>83820</xdr:rowOff>
                  </to>
                </anchor>
              </controlPr>
            </control>
          </mc:Choice>
        </mc:AlternateContent>
        <mc:AlternateContent xmlns:mc="http://schemas.openxmlformats.org/markup-compatibility/2006">
          <mc:Choice Requires="x14">
            <control shapeId="6274" r:id="rId22" name="Group Box 130">
              <controlPr defaultSize="0" autoFill="0" autoPict="0">
                <anchor moveWithCells="1">
                  <from>
                    <xdr:col>8</xdr:col>
                    <xdr:colOff>175260</xdr:colOff>
                    <xdr:row>55</xdr:row>
                    <xdr:rowOff>38100</xdr:rowOff>
                  </from>
                  <to>
                    <xdr:col>15</xdr:col>
                    <xdr:colOff>38100</xdr:colOff>
                    <xdr:row>57</xdr:row>
                    <xdr:rowOff>99060</xdr:rowOff>
                  </to>
                </anchor>
              </controlPr>
            </control>
          </mc:Choice>
        </mc:AlternateContent>
        <mc:AlternateContent xmlns:mc="http://schemas.openxmlformats.org/markup-compatibility/2006">
          <mc:Choice Requires="x14">
            <control shapeId="6275" r:id="rId23" name="Option Button 131">
              <controlPr defaultSize="0" autoFill="0" autoLine="0" autoPict="0">
                <anchor moveWithCells="1">
                  <from>
                    <xdr:col>8</xdr:col>
                    <xdr:colOff>175260</xdr:colOff>
                    <xdr:row>58</xdr:row>
                    <xdr:rowOff>22860</xdr:rowOff>
                  </from>
                  <to>
                    <xdr:col>10</xdr:col>
                    <xdr:colOff>30480</xdr:colOff>
                    <xdr:row>59</xdr:row>
                    <xdr:rowOff>68580</xdr:rowOff>
                  </to>
                </anchor>
              </controlPr>
            </control>
          </mc:Choice>
        </mc:AlternateContent>
        <mc:AlternateContent xmlns:mc="http://schemas.openxmlformats.org/markup-compatibility/2006">
          <mc:Choice Requires="x14">
            <control shapeId="6276" r:id="rId24" name="Option Button 132">
              <controlPr defaultSize="0" autoFill="0" autoLine="0" autoPict="0">
                <anchor moveWithCells="1">
                  <from>
                    <xdr:col>12</xdr:col>
                    <xdr:colOff>83820</xdr:colOff>
                    <xdr:row>58</xdr:row>
                    <xdr:rowOff>22860</xdr:rowOff>
                  </from>
                  <to>
                    <xdr:col>13</xdr:col>
                    <xdr:colOff>137160</xdr:colOff>
                    <xdr:row>59</xdr:row>
                    <xdr:rowOff>60960</xdr:rowOff>
                  </to>
                </anchor>
              </controlPr>
            </control>
          </mc:Choice>
        </mc:AlternateContent>
        <mc:AlternateContent xmlns:mc="http://schemas.openxmlformats.org/markup-compatibility/2006">
          <mc:Choice Requires="x14">
            <control shapeId="6277" r:id="rId25" name="Group Box 133">
              <controlPr defaultSize="0" autoFill="0" autoPict="0">
                <anchor moveWithCells="1">
                  <from>
                    <xdr:col>8</xdr:col>
                    <xdr:colOff>106680</xdr:colOff>
                    <xdr:row>58</xdr:row>
                    <xdr:rowOff>22860</xdr:rowOff>
                  </from>
                  <to>
                    <xdr:col>15</xdr:col>
                    <xdr:colOff>0</xdr:colOff>
                    <xdr:row>59</xdr:row>
                    <xdr:rowOff>68580</xdr:rowOff>
                  </to>
                </anchor>
              </controlPr>
            </control>
          </mc:Choice>
        </mc:AlternateContent>
        <mc:AlternateContent xmlns:mc="http://schemas.openxmlformats.org/markup-compatibility/2006">
          <mc:Choice Requires="x14">
            <control shapeId="6278" r:id="rId26" name="Option Button 134">
              <controlPr defaultSize="0" autoFill="0" autoLine="0" autoPict="0">
                <anchor moveWithCells="1">
                  <from>
                    <xdr:col>9</xdr:col>
                    <xdr:colOff>22860</xdr:colOff>
                    <xdr:row>62</xdr:row>
                    <xdr:rowOff>45720</xdr:rowOff>
                  </from>
                  <to>
                    <xdr:col>10</xdr:col>
                    <xdr:colOff>83820</xdr:colOff>
                    <xdr:row>63</xdr:row>
                    <xdr:rowOff>99060</xdr:rowOff>
                  </to>
                </anchor>
              </controlPr>
            </control>
          </mc:Choice>
        </mc:AlternateContent>
        <mc:AlternateContent xmlns:mc="http://schemas.openxmlformats.org/markup-compatibility/2006">
          <mc:Choice Requires="x14">
            <control shapeId="6279" r:id="rId27" name="Option Button 135">
              <controlPr defaultSize="0" autoFill="0" autoLine="0" autoPict="0">
                <anchor moveWithCells="1">
                  <from>
                    <xdr:col>12</xdr:col>
                    <xdr:colOff>99060</xdr:colOff>
                    <xdr:row>62</xdr:row>
                    <xdr:rowOff>30480</xdr:rowOff>
                  </from>
                  <to>
                    <xdr:col>14</xdr:col>
                    <xdr:colOff>0</xdr:colOff>
                    <xdr:row>63</xdr:row>
                    <xdr:rowOff>76200</xdr:rowOff>
                  </to>
                </anchor>
              </controlPr>
            </control>
          </mc:Choice>
        </mc:AlternateContent>
        <mc:AlternateContent xmlns:mc="http://schemas.openxmlformats.org/markup-compatibility/2006">
          <mc:Choice Requires="x14">
            <control shapeId="6281" r:id="rId28" name="Group Box 137">
              <controlPr defaultSize="0" autoFill="0" autoPict="0">
                <anchor moveWithCells="1">
                  <from>
                    <xdr:col>8</xdr:col>
                    <xdr:colOff>144780</xdr:colOff>
                    <xdr:row>62</xdr:row>
                    <xdr:rowOff>22860</xdr:rowOff>
                  </from>
                  <to>
                    <xdr:col>15</xdr:col>
                    <xdr:colOff>114300</xdr:colOff>
                    <xdr:row>64</xdr:row>
                    <xdr:rowOff>99060</xdr:rowOff>
                  </to>
                </anchor>
              </controlPr>
            </control>
          </mc:Choice>
        </mc:AlternateContent>
        <mc:AlternateContent xmlns:mc="http://schemas.openxmlformats.org/markup-compatibility/2006">
          <mc:Choice Requires="x14">
            <control shapeId="6282" r:id="rId29" name="Group Box 138">
              <controlPr defaultSize="0" autoFill="0" autoPict="0">
                <anchor moveWithCells="1">
                  <from>
                    <xdr:col>8</xdr:col>
                    <xdr:colOff>152400</xdr:colOff>
                    <xdr:row>59</xdr:row>
                    <xdr:rowOff>99060</xdr:rowOff>
                  </from>
                  <to>
                    <xdr:col>19</xdr:col>
                    <xdr:colOff>121920</xdr:colOff>
                    <xdr:row>61</xdr:row>
                    <xdr:rowOff>99060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6" id="{ECA44AC2-3805-4FFD-8C63-02FA8313B95A}">
            <xm:f>データ取込!$D$7&gt;0</xm:f>
            <x14:dxf>
              <fill>
                <patternFill>
                  <bgColor theme="0"/>
                </patternFill>
              </fill>
            </x14:dxf>
          </x14:cfRule>
          <x14:cfRule type="expression" priority="9" id="{8D88660C-CAA6-4F60-8EF1-FB07203241DE}">
            <xm:f>データ取込!$D$6=1</xm:f>
            <x14:dxf>
              <fill>
                <patternFill>
                  <bgColor theme="7" tint="0.79998168889431442"/>
                </patternFill>
              </fill>
            </x14:dxf>
          </x14:cfRule>
          <x14:cfRule type="expression" priority="10" id="{12DB5CF1-9C7D-428C-84C4-64C94EC1DB54}">
            <xm:f>データ取込!$D$7&gt;0</xm:f>
            <x14:dxf>
              <fill>
                <patternFill>
                  <bgColor theme="0"/>
                </patternFill>
              </fill>
            </x14:dxf>
          </x14:cfRule>
          <xm:sqref>L67:R68</xm:sqref>
        </x14:conditionalFormatting>
        <x14:conditionalFormatting xmlns:xm="http://schemas.microsoft.com/office/excel/2006/main">
          <x14:cfRule type="expression" priority="73" id="{33E019F2-FC4C-4E31-82AA-D29A845AC013}">
            <xm:f>OR(データ取込!$D$11=1,データ取込!$D$11=2,データ取込!$D$11=3,データ取込!$D$11=4,データ取込!$D$11=5)</xm:f>
            <x14:dxf>
              <fill>
                <patternFill>
                  <bgColor theme="0"/>
                </patternFill>
              </fill>
            </x14:dxf>
          </x14:cfRule>
          <xm:sqref>X36:AM41</xm:sqref>
        </x14:conditionalFormatting>
        <x14:conditionalFormatting xmlns:xm="http://schemas.microsoft.com/office/excel/2006/main">
          <x14:cfRule type="expression" priority="72" id="{FB9CFCCA-EED5-4F8B-AD79-C1810CB86263}">
            <xm:f>データ取込!$D$11=5</xm:f>
            <x14:dxf>
              <fill>
                <patternFill>
                  <bgColor theme="7" tint="0.79998168889431442"/>
                </patternFill>
              </fill>
            </x14:dxf>
          </x14:cfRule>
          <xm:sqref>AC40:AK41</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824DA-C0D8-4917-B35A-3B81CF48056E}">
  <sheetPr codeName="Sheet4"/>
  <dimension ref="A1"/>
  <sheetViews>
    <sheetView tabSelected="1" topLeftCell="A25" workbookViewId="0">
      <selection activeCell="AA29" sqref="AA29"/>
    </sheetView>
  </sheetViews>
  <sheetFormatPr defaultRowHeight="13.2"/>
  <sheetData/>
  <sheetProtection algorithmName="SHA-512" hashValue="znEPXaxg45tY9iGK72T9gAXTLR6GQaPdv1mOYDDdgyQ9NSo4sl16TyVnlm5hUnjyFBazcfd9OUBfFIo9YPS5RQ==" saltValue="4nAJ/3sG1Il//D3e/r8wuQ==" spinCount="100000" sheet="1" objects="1" scenarios="1"/>
  <phoneticPr fontId="3"/>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品質性能試験申込書</vt:lpstr>
      <vt:lpstr>データ取込</vt:lpstr>
      <vt:lpstr>入力例</vt:lpstr>
      <vt:lpstr>約款</vt:lpstr>
      <vt:lpstr>入力例!Print_Area</vt:lpstr>
      <vt:lpstr>品質性能試験申込書!Print_Area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onzuka</dc:creator>
  <cp:lastModifiedBy>井町 美幸</cp:lastModifiedBy>
  <cp:lastPrinted>2022-06-01T06:21:08Z</cp:lastPrinted>
  <dcterms:created xsi:type="dcterms:W3CDTF">2021-05-20T02:11:49Z</dcterms:created>
  <dcterms:modified xsi:type="dcterms:W3CDTF">2023-08-30T06:35:00Z</dcterms:modified>
</cp:coreProperties>
</file>