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1BED9A1D-7B71-4EE6-8198-CD3963522439}" xr6:coauthVersionLast="47" xr6:coauthVersionMax="47" xr10:uidLastSave="{00000000-0000-0000-0000-000000000000}"/>
  <workbookProtection workbookAlgorithmName="SHA-512" workbookHashValue="OamAVyuwRN8NSaQ/qjyQ7aHPjZgTOrsSmST9quCw+165ElupZj+K++zxZg3U0iCqRG4vsIOt+AfuvecYzeaxng==" workbookSaltValue="VoC3pLHp4bPfwZbP7cAcBQ==" workbookSpinCount="100000" lockStructure="1"/>
  <bookViews>
    <workbookView xWindow="-28920" yWindow="2385" windowWidth="29040" windowHeight="15720" activeTab="3" xr2:uid="{00000000-000D-0000-FFFF-FFFF00000000}"/>
  </bookViews>
  <sheets>
    <sheet name="品質性能試験申込書" sheetId="4" r:id="rId1"/>
    <sheet name="データ取込" sheetId="6" state="hidden" r:id="rId2"/>
    <sheet name="入力例" sheetId="9" r:id="rId3"/>
    <sheet name="約款" sheetId="10" r:id="rId4"/>
  </sheets>
  <definedNames>
    <definedName name="_xlnm.Print_Area" localSheetId="2">入力例!$B$2:$AU$84</definedName>
    <definedName name="_xlnm.Print_Area" localSheetId="0">品質性能試験申込書!$B$2:$AN$84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 l="1"/>
  <c r="AB35" i="6"/>
  <c r="AA35" i="6"/>
  <c r="Z35" i="6"/>
  <c r="Y35" i="6"/>
  <c r="X35" i="6"/>
  <c r="W35" i="6"/>
  <c r="V35" i="6"/>
  <c r="U35" i="6"/>
  <c r="T35" i="6"/>
  <c r="S35" i="6"/>
  <c r="P35" i="6"/>
  <c r="M35" i="6"/>
  <c r="E35" i="6"/>
  <c r="C35" i="6"/>
  <c r="R35" i="6"/>
  <c r="Q35" i="6"/>
  <c r="O35" i="6"/>
  <c r="N35" i="6"/>
  <c r="H35" i="6"/>
  <c r="G35" i="6"/>
  <c r="F35" i="6"/>
  <c r="L15" i="6" l="1"/>
  <c r="Q15" i="6" l="1"/>
  <c r="L26" i="4" l="1"/>
  <c r="O15" i="6" l="1"/>
  <c r="P15" i="6"/>
  <c r="P25" i="4" l="1"/>
  <c r="M25" i="4" l="1"/>
  <c r="H15" i="6" l="1"/>
  <c r="J35" i="6" s="1"/>
  <c r="G15" i="6"/>
  <c r="I35" i="6" s="1"/>
  <c r="J15" i="6"/>
  <c r="L35" i="6" s="1"/>
  <c r="I15" i="6"/>
  <c r="K35" i="6" s="1"/>
  <c r="N15" i="6"/>
  <c r="M15" i="6"/>
  <c r="K15" i="6"/>
  <c r="F15" i="6"/>
  <c r="E15" i="6"/>
  <c r="D15" i="6"/>
  <c r="C15" i="6"/>
  <c r="D35" i="6" s="1"/>
  <c r="B15" i="6"/>
  <c r="B10" i="6" l="1"/>
  <c r="M10" i="4" l="1"/>
  <c r="C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<sst xmlns="http://schemas.openxmlformats.org/spreadsheetml/2006/main" count="245" uniqueCount="127">
  <si>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</si>
  <si>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</si>
  <si>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</si>
  <si>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</si>
  <si>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</si>
  <si>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</si>
  <si>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</si>
  <si>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</si>
  <si>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</si>
  <si>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</si>
  <si>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</si>
  <si>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</si>
  <si>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</si>
  <si>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部</t>
    <rPh sb="0" eb="1">
      <t>ブ</t>
    </rPh>
    <phoneticPr fontId="3"/>
  </si>
  <si>
    <t>要</t>
    <rPh sb="0" eb="1">
      <t>ヨウ</t>
    </rPh>
    <phoneticPr fontId="3"/>
  </si>
  <si>
    <t>-</t>
    <phoneticPr fontId="3"/>
  </si>
  <si>
    <t>試験方法（条件等）</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</si>
  <si>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</si>
  <si>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</si>
  <si>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</si>
  <si>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</si>
  <si>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</si>
  <si>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</si>
  <si>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</si>
  <si>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　験　体　概　要</t>
    <rPh sb="0" eb="1">
      <t>タメシ</t>
    </rPh>
    <rPh sb="2" eb="3">
      <t>ゲン</t>
    </rPh>
    <rPh sb="4" eb="5">
      <t>カラダ</t>
    </rPh>
    <rPh sb="6" eb="7">
      <t>オオムネ</t>
    </rPh>
    <rPh sb="8" eb="9">
      <t>ヨウ</t>
    </rPh>
    <phoneticPr fontId="5"/>
  </si>
  <si>
    <t>品質・性能確認</t>
    <phoneticPr fontId="3"/>
  </si>
  <si>
    <t>一般名称</t>
    <phoneticPr fontId="5"/>
  </si>
  <si>
    <t>試験の目的</t>
    <rPh sb="0" eb="2">
      <t>シケン</t>
    </rPh>
    <rPh sb="3" eb="5">
      <t>モクテキ</t>
    </rPh>
    <phoneticPr fontId="5"/>
  </si>
  <si>
    <t>その他（</t>
    <rPh sb="2" eb="3">
      <t>タ</t>
    </rPh>
    <phoneticPr fontId="3"/>
  </si>
  <si>
    <t>商品名</t>
    <phoneticPr fontId="5"/>
  </si>
  <si>
    <t>寸法</t>
    <phoneticPr fontId="5"/>
  </si>
  <si>
    <t>不要※</t>
    <rPh sb="0" eb="2">
      <t>フヨウ</t>
    </rPh>
    <phoneticPr fontId="3"/>
  </si>
  <si>
    <t>試験項目</t>
    <phoneticPr fontId="3"/>
  </si>
  <si>
    <t>試験数量</t>
    <phoneticPr fontId="3"/>
  </si>
  <si>
    <t>試　験　内　容</t>
    <rPh sb="0" eb="1">
      <t>タメシ</t>
    </rPh>
    <rPh sb="2" eb="3">
      <t>ケン</t>
    </rPh>
    <rPh sb="4" eb="5">
      <t>ナイ</t>
    </rPh>
    <rPh sb="6" eb="7">
      <t>カタチ</t>
    </rPh>
    <phoneticPr fontId="3"/>
  </si>
  <si>
    <t>そ　の　他</t>
    <rPh sb="4" eb="5">
      <t>タ</t>
    </rPh>
    <phoneticPr fontId="3"/>
  </si>
  <si>
    <t>不要</t>
    <rPh sb="0" eb="2">
      <t>フヨウ</t>
    </rPh>
    <phoneticPr fontId="3"/>
  </si>
  <si>
    <t>JNLA報告書</t>
    <rPh sb="4" eb="7">
      <t>ホウコクショ</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</si>
  <si>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</si>
  <si>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</si>
  <si>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</si>
  <si>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</si>
  <si>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</si>
  <si>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</si>
  <si>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</si>
  <si>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</si>
  <si>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</si>
  <si>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種類:</t>
    <phoneticPr fontId="5"/>
  </si>
  <si>
    <t>試験体搬入予定日：</t>
    <phoneticPr fontId="5"/>
  </si>
  <si>
    <t>数量:</t>
    <rPh sb="0" eb="2">
      <t>スウリョウ</t>
    </rPh>
    <phoneticPr fontId="5"/>
  </si>
  <si>
    <t>試験体返却:</t>
    <phoneticPr fontId="5"/>
  </si>
  <si>
    <t>試験体概要</t>
    <phoneticPr fontId="3"/>
  </si>
  <si>
    <t>試験の目的</t>
  </si>
  <si>
    <t>試験の目的</t>
    <phoneticPr fontId="3"/>
  </si>
  <si>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</si>
  <si>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</si>
  <si>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</si>
  <si>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</si>
  <si>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</si>
  <si>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</si>
  <si>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</si>
  <si>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</si>
  <si>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</si>
  <si>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</si>
  <si>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</si>
  <si>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</si>
  <si>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</si>
  <si>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</si>
  <si>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</si>
  <si>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</si>
  <si>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</si>
  <si>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試験内容</t>
    <phoneticPr fontId="3"/>
  </si>
  <si>
    <t>報告書必要部数</t>
    <phoneticPr fontId="3"/>
  </si>
  <si>
    <t>有　試験担当者名（　</t>
    <phoneticPr fontId="3"/>
  </si>
  <si>
    <t>部署名</t>
    <rPh sb="0" eb="3">
      <t>ブショメイ</t>
    </rPh>
    <phoneticPr fontId="3"/>
  </si>
  <si>
    <t>FAX</t>
    <phoneticPr fontId="3"/>
  </si>
  <si>
    <t>商品名</t>
    <rPh sb="0" eb="3">
      <t>ショウヒンメイ</t>
    </rPh>
    <phoneticPr fontId="3"/>
  </si>
  <si>
    <t>その他</t>
    <rPh sb="2" eb="3">
      <t>タ</t>
    </rPh>
    <phoneticPr fontId="3"/>
  </si>
  <si>
    <t>事前打合</t>
  </si>
  <si>
    <t>■コントロール値</t>
    <rPh sb="7" eb="8">
      <t>アタイ</t>
    </rPh>
    <phoneticPr fontId="3"/>
  </si>
  <si>
    <t>試験体概要</t>
    <rPh sb="3" eb="5">
      <t>ガイヨウ</t>
    </rPh>
    <phoneticPr fontId="3"/>
  </si>
  <si>
    <t>状態</t>
    <rPh sb="0" eb="2">
      <t>ジョウタイ</t>
    </rPh>
    <phoneticPr fontId="3"/>
  </si>
  <si>
    <t>材質</t>
    <phoneticPr fontId="3"/>
  </si>
  <si>
    <t>試験体搬入予定日</t>
  </si>
  <si>
    <t>■データ取込欄</t>
    <rPh sb="4" eb="6">
      <t>トリコミ</t>
    </rPh>
    <rPh sb="6" eb="7">
      <t>ラン</t>
    </rPh>
    <phoneticPr fontId="3"/>
  </si>
  <si>
    <t>データ種別</t>
    <rPh sb="3" eb="5">
      <t>シュベツ</t>
    </rPh>
    <phoneticPr fontId="3"/>
  </si>
  <si>
    <t>S01</t>
    <phoneticPr fontId="3"/>
  </si>
  <si>
    <t>報告書 要・不要</t>
    <phoneticPr fontId="5"/>
  </si>
  <si>
    <t>TEL</t>
    <phoneticPr fontId="5"/>
  </si>
  <si>
    <t>E-mail</t>
    <phoneticPr fontId="5"/>
  </si>
  <si>
    <t>FAX</t>
    <phoneticPr fontId="5"/>
  </si>
  <si>
    <t>第</t>
    <phoneticPr fontId="3"/>
  </si>
  <si>
    <t xml:space="preserve"> 会社名・住所が、報告書宛名と同じ場合はチェックしてください。</t>
    <phoneticPr fontId="3"/>
  </si>
  <si>
    <t>受　付
番　号</t>
    <phoneticPr fontId="3"/>
  </si>
  <si>
    <t xml:space="preserve">  ※当センターで廃棄する場合、別途費用がかかる場合があります</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</si>
  <si>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</si>
  <si>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</si>
  <si>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</si>
  <si>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</si>
  <si>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一般名称</t>
    <phoneticPr fontId="3"/>
  </si>
  <si>
    <t>材質</t>
    <rPh sb="0" eb="2">
      <t>ザイシツ</t>
    </rPh>
    <phoneticPr fontId="2"/>
  </si>
  <si>
    <t>寸法</t>
  </si>
  <si>
    <t>種類</t>
  </si>
  <si>
    <t>数量</t>
  </si>
  <si>
    <t>報告書</t>
  </si>
  <si>
    <t>見積番号</t>
  </si>
  <si>
    <t>（一財）建材試験センター　西日本試験所　殿</t>
    <phoneticPr fontId="3"/>
  </si>
  <si>
    <t>5. 申込書は必要事項をご入力後メールでお申し込み下さい。w-gkanri@jtccm.or.jp</t>
    <phoneticPr fontId="3"/>
  </si>
  <si>
    <t>株式会社　建材試験</t>
    <rPh sb="0" eb="4">
      <t>カブシキガイシャ</t>
    </rPh>
    <rPh sb="5" eb="7">
      <t>ケンザイ</t>
    </rPh>
    <rPh sb="7" eb="9">
      <t>シケン</t>
    </rPh>
    <phoneticPr fontId="3"/>
  </si>
  <si>
    <t>999</t>
    <phoneticPr fontId="3"/>
  </si>
  <si>
    <t>9999</t>
    <phoneticPr fontId="3"/>
  </si>
  <si>
    <t>山口県山陽小野田市山川〇丁目○-○</t>
    <rPh sb="0" eb="3">
      <t>ヤマグチケン</t>
    </rPh>
    <rPh sb="3" eb="9">
      <t>サンヨウオノダシ</t>
    </rPh>
    <rPh sb="9" eb="11">
      <t>ヤマカワ</t>
    </rPh>
    <rPh sb="12" eb="14">
      <t>チョウメ</t>
    </rPh>
    <phoneticPr fontId="3"/>
  </si>
  <si>
    <t>建材太郎</t>
    <rPh sb="0" eb="2">
      <t>ケンザイ</t>
    </rPh>
    <rPh sb="2" eb="4">
      <t>タロウ</t>
    </rPh>
    <phoneticPr fontId="3"/>
  </si>
  <si>
    <t>kenzai@jtccm.??.jp</t>
    <phoneticPr fontId="3"/>
  </si>
  <si>
    <t>窯業系サイディング</t>
    <rPh sb="0" eb="3">
      <t>ヨウギョウケイ</t>
    </rPh>
    <phoneticPr fontId="3"/>
  </si>
  <si>
    <t>建材くん</t>
    <rPh sb="0" eb="2">
      <t>ケンザイ</t>
    </rPh>
    <phoneticPr fontId="3"/>
  </si>
  <si>
    <t>1820×910mm</t>
    <phoneticPr fontId="3"/>
  </si>
  <si>
    <t>セメント質原料，繊維質原料</t>
    <phoneticPr fontId="3"/>
  </si>
  <si>
    <t>曲げ破壊荷重</t>
    <rPh sb="0" eb="1">
      <t>マ</t>
    </rPh>
    <rPh sb="2" eb="6">
      <t>ハカイカジュウ</t>
    </rPh>
    <phoneticPr fontId="3"/>
  </si>
  <si>
    <t>耐衝撃性</t>
    <rPh sb="0" eb="1">
      <t>タイ</t>
    </rPh>
    <rPh sb="1" eb="3">
      <t>ショウゲキ</t>
    </rPh>
    <rPh sb="3" eb="4">
      <t>セイ</t>
    </rPh>
    <phoneticPr fontId="3"/>
  </si>
  <si>
    <t>耐候性</t>
    <rPh sb="0" eb="3">
      <t>タイコウセイ</t>
    </rPh>
    <phoneticPr fontId="3"/>
  </si>
  <si>
    <t>JIS A 5422</t>
    <phoneticPr fontId="3"/>
  </si>
  <si>
    <t>スズキ</t>
    <phoneticPr fontId="3"/>
  </si>
  <si>
    <t>99M0001</t>
    <phoneticPr fontId="3"/>
  </si>
  <si>
    <t>商品開発部開発課</t>
    <rPh sb="0" eb="2">
      <t>ショウヒン</t>
    </rPh>
    <phoneticPr fontId="3"/>
  </si>
  <si>
    <t>0836-XX-XXXX</t>
    <phoneticPr fontId="3"/>
  </si>
  <si>
    <t>ｹﾝｻﾞｲｼｹﾝ</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</si>
</sst>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 "/>
  </numFmts>
  <fonts count="31">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sz val="12"/>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sz val="8"/>
      <color theme="1"/>
      <name val="游ゴシック"/>
      <family val="2"/>
      <charset val="128"/>
      <scheme val="minor"/>
    </font>
    <font>
      <b/>
      <sz val="9"/>
      <color indexed="81"/>
      <name val="MS P ゴシック"/>
      <family val="3"/>
      <charset val="128"/>
    </font>
    <font>
      <sz val="10"/>
      <color rgb="FFFF000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8">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medium">
        <color auto="1"/>
      </top>
      <bottom style="hair">
        <color indexed="64"/>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28" fillId="0" borderId="0" applyFont="0" applyFill="0" applyBorder="0" applyAlignment="0" applyProtection="0">
      <alignment vertical="center"/>
    </xf>
  </cellStyleXfs>
  <cellXfs count="464">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8" xfId="3" applyFont="1" applyBorder="1" applyAlignment="1" applyProtection="1">
      <alignment vertical="center" textRotation="255" shrinkToFit="1"/>
      <protection hidden="1"/>
    </xf>
    <xf numFmtId="0" fontId="2" fillId="0" borderId="18" xfId="1" applyBorder="1" applyProtection="1">
      <alignment vertical="center"/>
      <protection hidden="1"/>
    </xf>
    <xf numFmtId="176" fontId="2" fillId="0" borderId="18" xfId="1" applyNumberFormat="1" applyBorder="1" applyAlignment="1" applyProtection="1">
      <protection hidden="1"/>
    </xf>
    <xf numFmtId="176" fontId="2" fillId="0" borderId="18" xfId="1" applyNumberFormat="1" applyBorder="1" applyProtection="1">
      <alignment vertical="center"/>
      <protection hidden="1"/>
    </xf>
    <xf numFmtId="0" fontId="17" fillId="0" borderId="18" xfId="3" applyFont="1" applyBorder="1" applyProtection="1">
      <alignment vertical="center"/>
      <protection hidden="1"/>
    </xf>
    <xf numFmtId="0" fontId="14" fillId="0" borderId="18" xfId="3" applyFont="1" applyBorder="1" applyProtection="1">
      <alignment vertical="center"/>
      <protection hidden="1"/>
    </xf>
    <xf numFmtId="0" fontId="2" fillId="0" borderId="7" xfId="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9" fillId="0" borderId="0" xfId="1" applyFont="1" applyProtection="1">
      <alignment vertical="center"/>
      <protection hidden="1"/>
    </xf>
    <xf numFmtId="0" fontId="4" fillId="0" borderId="0" xfId="1" applyFont="1" applyAlignment="1" applyProtection="1">
      <alignment horizontal="left" vertical="top"/>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4" xfId="3" applyNumberFormat="1" applyFont="1" applyFill="1" applyBorder="1" applyAlignment="1" applyProtection="1">
      <alignment vertical="top"/>
      <protection hidden="1"/>
    </xf>
    <xf numFmtId="49" fontId="11" fillId="3" borderId="15" xfId="3" applyNumberFormat="1" applyFont="1" applyFill="1" applyBorder="1" applyAlignment="1" applyProtection="1">
      <alignment vertical="top"/>
      <protection hidden="1"/>
    </xf>
    <xf numFmtId="49" fontId="2" fillId="3" borderId="6" xfId="3" applyNumberFormat="1" applyFont="1" applyFill="1" applyBorder="1" applyProtection="1">
      <alignment vertical="center"/>
      <protection hidden="1"/>
    </xf>
    <xf numFmtId="49" fontId="7" fillId="0" borderId="0" xfId="1" applyNumberFormat="1" applyFont="1" applyAlignment="1">
      <alignment horizontal="left" vertical="top"/>
    </xf>
    <xf numFmtId="0" fontId="16" fillId="0" borderId="0" xfId="1" applyFont="1" applyAlignment="1" applyProtection="1">
      <alignment horizontal="center" vertical="center"/>
      <protection hidden="1"/>
    </xf>
    <xf numFmtId="0" fontId="22" fillId="0" borderId="0" xfId="1" applyFont="1" applyAlignment="1" applyProtection="1">
      <alignment vertical="center" wrapText="1"/>
      <protection hidden="1"/>
    </xf>
    <xf numFmtId="0" fontId="22" fillId="0" borderId="0" xfId="1" applyFont="1" applyProtection="1">
      <alignment vertical="center"/>
      <protection hidden="1"/>
    </xf>
    <xf numFmtId="0" fontId="23" fillId="0" borderId="0" xfId="1" applyFont="1" applyAlignment="1" applyProtection="1">
      <alignment horizontal="center" vertical="center"/>
      <protection hidden="1"/>
    </xf>
    <xf numFmtId="178" fontId="23" fillId="0" borderId="0" xfId="1" applyNumberFormat="1" applyFont="1" applyAlignment="1" applyProtection="1">
      <alignment horizontal="center" vertical="center"/>
      <protection hidden="1"/>
    </xf>
    <xf numFmtId="0" fontId="9" fillId="0" borderId="0" xfId="1" applyFont="1" applyAlignment="1"/>
    <xf numFmtId="0" fontId="25" fillId="0" borderId="0" xfId="0" applyFont="1">
      <alignment vertical="center"/>
    </xf>
    <xf numFmtId="49" fontId="2" fillId="3" borderId="3" xfId="3" applyNumberFormat="1" applyFont="1" applyFill="1" applyBorder="1" applyProtection="1">
      <alignment vertical="center"/>
      <protection hidden="1"/>
    </xf>
    <xf numFmtId="49" fontId="11" fillId="3" borderId="2" xfId="3" applyNumberFormat="1" applyFont="1" applyFill="1" applyBorder="1" applyAlignment="1" applyProtection="1">
      <alignment vertical="top"/>
      <protection hidden="1"/>
    </xf>
    <xf numFmtId="49" fontId="11" fillId="3" borderId="10" xfId="3" applyNumberFormat="1" applyFont="1" applyFill="1" applyBorder="1" applyAlignment="1" applyProtection="1">
      <alignment vertical="top"/>
      <protection hidden="1"/>
    </xf>
    <xf numFmtId="0" fontId="2" fillId="4" borderId="2" xfId="2" applyFont="1" applyFill="1" applyBorder="1" applyAlignment="1" applyProtection="1">
      <alignment horizontal="left" vertical="center"/>
      <protection hidden="1"/>
    </xf>
    <xf numFmtId="0" fontId="13" fillId="4" borderId="2" xfId="3" applyFont="1" applyFill="1" applyBorder="1" applyAlignment="1" applyProtection="1">
      <alignment horizontal="center" vertical="center"/>
      <protection hidden="1"/>
    </xf>
    <xf numFmtId="0" fontId="2" fillId="4" borderId="3" xfId="2" applyFont="1" applyFill="1" applyBorder="1" applyAlignment="1" applyProtection="1">
      <alignment horizontal="left" vertical="center"/>
      <protection hidden="1"/>
    </xf>
    <xf numFmtId="0" fontId="17" fillId="4" borderId="3" xfId="3" applyFont="1" applyFill="1" applyBorder="1" applyProtection="1">
      <alignment vertical="center"/>
      <protection hidden="1"/>
    </xf>
    <xf numFmtId="49" fontId="11" fillId="4" borderId="2" xfId="3" applyNumberFormat="1" applyFont="1" applyFill="1" applyBorder="1">
      <alignment vertical="center"/>
    </xf>
    <xf numFmtId="49" fontId="11" fillId="4" borderId="3" xfId="3" applyNumberFormat="1" applyFont="1" applyFill="1" applyBorder="1">
      <alignment vertical="center"/>
    </xf>
    <xf numFmtId="0" fontId="25" fillId="0" borderId="0" xfId="0" applyFont="1" applyAlignment="1">
      <alignment horizontal="center" vertical="center"/>
    </xf>
    <xf numFmtId="0" fontId="25" fillId="0" borderId="56" xfId="0" applyFont="1" applyBorder="1">
      <alignment vertical="center"/>
    </xf>
    <xf numFmtId="0" fontId="25" fillId="0" borderId="60" xfId="0" applyFont="1" applyBorder="1">
      <alignment vertical="center"/>
    </xf>
    <xf numFmtId="0" fontId="25" fillId="0" borderId="59" xfId="0" applyFont="1" applyBorder="1">
      <alignment vertical="center"/>
    </xf>
    <xf numFmtId="0" fontId="25" fillId="0" borderId="56" xfId="0" applyFont="1" applyBorder="1" applyAlignment="1">
      <alignment horizontal="center" vertical="center"/>
    </xf>
    <xf numFmtId="0" fontId="2" fillId="0" borderId="27" xfId="2" applyFont="1" applyBorder="1" applyProtection="1">
      <alignment vertical="center"/>
      <protection hidden="1"/>
    </xf>
    <xf numFmtId="49" fontId="11" fillId="0" borderId="36" xfId="3" applyNumberFormat="1" applyFont="1" applyBorder="1">
      <alignment vertical="center"/>
    </xf>
    <xf numFmtId="0" fontId="2" fillId="0" borderId="8" xfId="2" applyFont="1" applyBorder="1" applyProtection="1">
      <alignment vertical="center"/>
      <protection hidden="1"/>
    </xf>
    <xf numFmtId="0" fontId="16" fillId="0" borderId="36" xfId="2" applyFont="1" applyBorder="1" applyProtection="1">
      <alignment vertical="center"/>
      <protection hidden="1"/>
    </xf>
    <xf numFmtId="0" fontId="16" fillId="0" borderId="42" xfId="2" applyFont="1" applyBorder="1" applyProtection="1">
      <alignment vertical="center"/>
      <protection hidden="1"/>
    </xf>
    <xf numFmtId="0" fontId="26" fillId="0" borderId="26" xfId="1" applyFont="1" applyBorder="1" applyAlignment="1" applyProtection="1">
      <alignment vertical="center" wrapTex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0" fontId="12" fillId="3" borderId="21" xfId="1" applyFont="1" applyFill="1" applyBorder="1" applyAlignment="1" applyProtection="1">
      <alignment horizontal="left" vertical="center"/>
      <protection hidden="1"/>
    </xf>
    <xf numFmtId="49" fontId="11" fillId="3" borderId="21" xfId="3" applyNumberFormat="1" applyFont="1" applyFill="1" applyBorder="1" applyAlignment="1" applyProtection="1">
      <alignment vertical="center" shrinkToFit="1"/>
      <protection hidden="1"/>
    </xf>
    <xf numFmtId="49" fontId="11" fillId="3" borderId="21" xfId="3" applyNumberFormat="1" applyFont="1" applyFill="1" applyBorder="1" applyProtection="1">
      <alignment vertical="center"/>
      <protection hidden="1"/>
    </xf>
    <xf numFmtId="0" fontId="12" fillId="3" borderId="21" xfId="1" applyFont="1" applyFill="1" applyBorder="1" applyProtection="1">
      <alignment vertical="center"/>
      <protection hidden="1"/>
    </xf>
    <xf numFmtId="0" fontId="12" fillId="3" borderId="30" xfId="1"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49" fontId="11" fillId="3" borderId="3" xfId="3" applyNumberFormat="1" applyFont="1" applyFill="1" applyBorder="1" applyAlignment="1" applyProtection="1">
      <alignment vertical="center" shrinkToFit="1"/>
      <protection hidden="1"/>
    </xf>
    <xf numFmtId="49" fontId="11" fillId="3" borderId="3" xfId="3" applyNumberFormat="1" applyFont="1" applyFill="1" applyBorder="1" applyProtection="1">
      <alignment vertical="center"/>
      <protection hidden="1"/>
    </xf>
    <xf numFmtId="49" fontId="18" fillId="3" borderId="3" xfId="1" applyNumberFormat="1" applyFont="1" applyFill="1" applyBorder="1" applyAlignment="1" applyProtection="1">
      <alignment horizontal="right" vertical="center"/>
      <protection hidden="1"/>
    </xf>
    <xf numFmtId="0" fontId="12" fillId="3" borderId="3" xfId="1" applyFont="1" applyFill="1" applyBorder="1" applyProtection="1">
      <alignment vertical="center"/>
      <protection hidden="1"/>
    </xf>
    <xf numFmtId="0" fontId="4" fillId="3" borderId="3" xfId="1" applyFont="1" applyFill="1" applyBorder="1" applyAlignment="1" applyProtection="1">
      <alignment horizontal="center"/>
      <protection hidden="1"/>
    </xf>
    <xf numFmtId="0" fontId="13" fillId="3" borderId="3" xfId="3" applyFont="1" applyFill="1" applyBorder="1" applyAlignment="1" applyProtection="1">
      <alignment horizontal="center" vertical="center"/>
      <protection hidden="1"/>
    </xf>
    <xf numFmtId="0" fontId="13" fillId="3" borderId="11" xfId="3" applyFont="1" applyFill="1" applyBorder="1" applyAlignment="1" applyProtection="1">
      <alignment horizontal="center" vertical="center"/>
      <protection hidden="1"/>
    </xf>
    <xf numFmtId="176" fontId="4" fillId="0" borderId="18" xfId="1" applyNumberFormat="1" applyFont="1" applyBorder="1" applyAlignment="1" applyProtection="1">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179" fontId="27" fillId="0" borderId="0" xfId="1" applyNumberFormat="1" applyFont="1" applyAlignment="1" applyProtection="1">
      <alignment horizontal="center" vertical="center" shrinkToFit="1"/>
      <protection locked="0"/>
    </xf>
    <xf numFmtId="0" fontId="26" fillId="0" borderId="0" xfId="1" applyFont="1" applyAlignment="1" applyProtection="1">
      <alignment vertical="center" wrapText="1"/>
      <protection hidden="1"/>
    </xf>
    <xf numFmtId="0" fontId="26" fillId="0" borderId="21" xfId="1" applyFont="1" applyBorder="1" applyAlignment="1" applyProtection="1">
      <alignment horizontal="center" vertical="center"/>
      <protection hidden="1"/>
    </xf>
    <xf numFmtId="0" fontId="24" fillId="0" borderId="0" xfId="1" applyFont="1" applyAlignment="1" applyProtection="1">
      <protection hidden="1"/>
    </xf>
    <xf numFmtId="0" fontId="2" fillId="6" borderId="0" xfId="1" applyFill="1" applyProtection="1">
      <alignment vertical="center"/>
      <protection hidden="1"/>
    </xf>
    <xf numFmtId="176" fontId="10" fillId="0" borderId="18" xfId="1" applyNumberFormat="1" applyFont="1" applyBorder="1" applyAlignment="1" applyProtection="1">
      <protection hidden="1"/>
    </xf>
    <xf numFmtId="14" fontId="25" fillId="0" borderId="56" xfId="0" applyNumberFormat="1" applyFont="1" applyBorder="1" applyAlignment="1">
      <alignment horizontal="center" vertical="center"/>
    </xf>
    <xf numFmtId="49" fontId="2" fillId="0" borderId="6" xfId="3" applyNumberFormat="1" applyFont="1" applyBorder="1" applyProtection="1">
      <alignment vertical="center"/>
      <protection hidden="1"/>
    </xf>
    <xf numFmtId="49" fontId="2" fillId="0" borderId="3" xfId="3" applyNumberFormat="1" applyFont="1" applyBorder="1" applyProtection="1">
      <alignment vertical="center"/>
      <protection hidden="1"/>
    </xf>
    <xf numFmtId="49" fontId="11" fillId="0" borderId="2" xfId="3" applyNumberFormat="1" applyFont="1" applyBorder="1" applyAlignment="1" applyProtection="1">
      <alignment vertical="top"/>
      <protection hidden="1"/>
    </xf>
    <xf numFmtId="49" fontId="11" fillId="0" borderId="10" xfId="3" applyNumberFormat="1" applyFont="1" applyBorder="1" applyAlignment="1" applyProtection="1">
      <alignment vertical="top"/>
      <protection hidden="1"/>
    </xf>
    <xf numFmtId="49" fontId="11" fillId="0" borderId="4" xfId="3" applyNumberFormat="1" applyFont="1" applyBorder="1" applyAlignment="1" applyProtection="1">
      <alignment vertical="top"/>
      <protection hidden="1"/>
    </xf>
    <xf numFmtId="49" fontId="11" fillId="0" borderId="15" xfId="3" applyNumberFormat="1" applyFont="1" applyBorder="1" applyAlignment="1" applyProtection="1">
      <alignment vertical="top"/>
      <protection hidden="1"/>
    </xf>
    <xf numFmtId="0" fontId="12" fillId="0" borderId="21" xfId="1" applyFont="1" applyBorder="1" applyAlignment="1" applyProtection="1">
      <alignment horizontal="left" vertical="center"/>
      <protection hidden="1"/>
    </xf>
    <xf numFmtId="49" fontId="11" fillId="0" borderId="21" xfId="3" applyNumberFormat="1" applyFont="1" applyBorder="1" applyAlignment="1" applyProtection="1">
      <alignment vertical="center" shrinkToFit="1"/>
      <protection hidden="1"/>
    </xf>
    <xf numFmtId="49" fontId="11" fillId="0" borderId="21" xfId="3" applyNumberFormat="1" applyFont="1" applyBorder="1" applyProtection="1">
      <alignment vertical="center"/>
      <protection hidden="1"/>
    </xf>
    <xf numFmtId="0" fontId="12" fillId="0" borderId="21" xfId="1" applyFont="1" applyBorder="1" applyProtection="1">
      <alignment vertical="center"/>
      <protection hidden="1"/>
    </xf>
    <xf numFmtId="0" fontId="12" fillId="0" borderId="30" xfId="1" applyFont="1" applyBorder="1" applyAlignment="1" applyProtection="1">
      <alignment horizontal="left" vertical="center"/>
      <protection hidden="1"/>
    </xf>
    <xf numFmtId="0" fontId="2" fillId="0" borderId="3" xfId="2" applyFont="1" applyBorder="1" applyAlignment="1" applyProtection="1">
      <alignment horizontal="left" vertical="center"/>
      <protection hidden="1"/>
    </xf>
    <xf numFmtId="49" fontId="11" fillId="0" borderId="3" xfId="3" applyNumberFormat="1" applyFont="1" applyBorder="1" applyAlignment="1" applyProtection="1">
      <alignment vertical="center" shrinkToFit="1"/>
      <protection hidden="1"/>
    </xf>
    <xf numFmtId="49" fontId="11" fillId="0" borderId="3" xfId="3" applyNumberFormat="1" applyFont="1" applyBorder="1" applyProtection="1">
      <alignment vertical="center"/>
      <protection hidden="1"/>
    </xf>
    <xf numFmtId="49" fontId="18" fillId="0" borderId="3" xfId="1" applyNumberFormat="1" applyFont="1" applyBorder="1" applyAlignment="1" applyProtection="1">
      <alignment horizontal="right" vertical="center"/>
      <protection hidden="1"/>
    </xf>
    <xf numFmtId="0" fontId="12" fillId="0" borderId="3" xfId="1" applyFont="1" applyBorder="1" applyProtection="1">
      <alignment vertical="center"/>
      <protection hidden="1"/>
    </xf>
    <xf numFmtId="0" fontId="4" fillId="0" borderId="3" xfId="1" applyFont="1" applyBorder="1" applyAlignment="1" applyProtection="1">
      <alignment horizontal="center"/>
      <protection hidden="1"/>
    </xf>
    <xf numFmtId="0" fontId="13" fillId="0" borderId="3" xfId="3" applyFont="1" applyBorder="1" applyAlignment="1" applyProtection="1">
      <alignment horizontal="center" vertical="center"/>
      <protection hidden="1"/>
    </xf>
    <xf numFmtId="0" fontId="13" fillId="0" borderId="11" xfId="3" applyFont="1" applyBorder="1" applyAlignment="1" applyProtection="1">
      <alignment horizontal="center" vertical="center"/>
      <protection hidden="1"/>
    </xf>
    <xf numFmtId="0" fontId="2" fillId="0" borderId="2" xfId="2" applyFont="1" applyBorder="1" applyAlignment="1" applyProtection="1">
      <alignment horizontal="left" vertical="center"/>
      <protection hidden="1"/>
    </xf>
    <xf numFmtId="0" fontId="13" fillId="0" borderId="2" xfId="3" applyFont="1" applyBorder="1" applyAlignment="1" applyProtection="1">
      <alignment horizontal="center" vertical="center"/>
      <protection hidden="1"/>
    </xf>
    <xf numFmtId="0" fontId="17" fillId="0" borderId="3" xfId="3" applyFont="1" applyBorder="1" applyProtection="1">
      <alignment vertical="center"/>
      <protection hidden="1"/>
    </xf>
    <xf numFmtId="49" fontId="11" fillId="0" borderId="2" xfId="3" applyNumberFormat="1" applyFont="1" applyBorder="1" applyProtection="1">
      <alignment vertical="center"/>
      <protection hidden="1"/>
    </xf>
    <xf numFmtId="179" fontId="27" fillId="0" borderId="0" xfId="1" applyNumberFormat="1" applyFont="1" applyAlignment="1" applyProtection="1">
      <alignment horizontal="center" vertical="center" shrinkToFit="1"/>
      <protection hidden="1"/>
    </xf>
    <xf numFmtId="0" fontId="9" fillId="0" borderId="0" xfId="1" applyFont="1" applyAlignment="1" applyProtection="1">
      <protection hidden="1"/>
    </xf>
    <xf numFmtId="49" fontId="2" fillId="0" borderId="2" xfId="2" applyNumberFormat="1" applyFont="1" applyBorder="1" applyAlignment="1" applyProtection="1">
      <alignment horizontal="center" vertical="center"/>
      <protection hidden="1"/>
    </xf>
    <xf numFmtId="49" fontId="2" fillId="0" borderId="2" xfId="2" applyNumberFormat="1" applyFont="1" applyBorder="1" applyAlignment="1" applyProtection="1">
      <alignment vertical="center" shrinkToFit="1"/>
      <protection hidden="1"/>
    </xf>
    <xf numFmtId="49" fontId="2" fillId="0" borderId="10" xfId="2" applyNumberFormat="1" applyFont="1" applyBorder="1" applyAlignment="1" applyProtection="1">
      <alignment vertical="center" shrinkToFit="1"/>
      <protection hidden="1"/>
    </xf>
    <xf numFmtId="49" fontId="11" fillId="0" borderId="36" xfId="3" applyNumberFormat="1" applyFont="1" applyBorder="1" applyProtection="1">
      <alignment vertical="center"/>
      <protection hidden="1"/>
    </xf>
    <xf numFmtId="49" fontId="7" fillId="0" borderId="0" xfId="1" applyNumberFormat="1" applyFont="1" applyAlignment="1" applyProtection="1">
      <alignment horizontal="left" vertical="top"/>
      <protection hidden="1"/>
    </xf>
    <xf numFmtId="49" fontId="2" fillId="0" borderId="2" xfId="2" applyNumberFormat="1" applyFont="1" applyBorder="1" applyAlignment="1" applyProtection="1">
      <alignment horizontal="center" vertical="center" shrinkToFit="1"/>
      <protection locked="0"/>
    </xf>
    <xf numFmtId="0" fontId="2" fillId="5" borderId="9" xfId="2" applyFont="1" applyFill="1" applyBorder="1" applyAlignment="1" applyProtection="1">
      <alignment horizontal="center" vertical="center"/>
      <protection hidden="1"/>
    </xf>
    <xf numFmtId="0" fontId="2" fillId="0" borderId="9" xfId="2" applyFont="1" applyBorder="1" applyAlignment="1" applyProtection="1">
      <alignment horizontal="left" vertical="center" shrinkToFit="1"/>
      <protection locked="0"/>
    </xf>
    <xf numFmtId="0" fontId="2" fillId="0" borderId="41" xfId="2" applyFont="1" applyBorder="1" applyAlignment="1" applyProtection="1">
      <alignment horizontal="left" vertical="center" shrinkToFit="1"/>
      <protection locked="0"/>
    </xf>
    <xf numFmtId="0" fontId="2" fillId="5" borderId="9" xfId="1" applyFill="1" applyBorder="1" applyAlignment="1" applyProtection="1">
      <alignment horizontal="center" vertical="center"/>
      <protection hidden="1"/>
    </xf>
    <xf numFmtId="0" fontId="2" fillId="5" borderId="9" xfId="1" applyFill="1" applyBorder="1" applyAlignment="1" applyProtection="1">
      <alignment horizontal="center" vertical="center" wrapText="1"/>
      <protection hidden="1"/>
    </xf>
    <xf numFmtId="49" fontId="2" fillId="0" borderId="27" xfId="1" applyNumberFormat="1" applyBorder="1" applyAlignment="1" applyProtection="1">
      <alignment horizontal="left" vertical="center" shrinkToFit="1"/>
      <protection locked="0"/>
    </xf>
    <xf numFmtId="49" fontId="2" fillId="0" borderId="36" xfId="1" applyNumberFormat="1" applyBorder="1" applyAlignment="1" applyProtection="1">
      <alignment horizontal="left" vertical="center" shrinkToFit="1"/>
      <protection locked="0"/>
    </xf>
    <xf numFmtId="0" fontId="2" fillId="5" borderId="27" xfId="2" applyFont="1" applyFill="1" applyBorder="1" applyAlignment="1" applyProtection="1">
      <alignment horizontal="center" vertical="center"/>
      <protection hidden="1"/>
    </xf>
    <xf numFmtId="0" fontId="2" fillId="5" borderId="36" xfId="2" applyFont="1" applyFill="1" applyBorder="1" applyAlignment="1" applyProtection="1">
      <alignment horizontal="center" vertical="center"/>
      <protection hidden="1"/>
    </xf>
    <xf numFmtId="0" fontId="2" fillId="5" borderId="8" xfId="2" applyFont="1" applyFill="1" applyBorder="1" applyAlignment="1" applyProtection="1">
      <alignment horizontal="center" vertical="center"/>
      <protection hidden="1"/>
    </xf>
    <xf numFmtId="49" fontId="2" fillId="0" borderId="36" xfId="2" applyNumberFormat="1" applyFont="1" applyBorder="1" applyAlignment="1" applyProtection="1">
      <alignment horizontal="left" vertical="center" shrinkToFit="1"/>
      <protection locked="0"/>
    </xf>
    <xf numFmtId="49" fontId="2" fillId="0" borderId="42" xfId="2" applyNumberFormat="1" applyFont="1" applyBorder="1" applyAlignment="1" applyProtection="1">
      <alignment horizontal="left" vertical="center" shrinkToFit="1"/>
      <protection locked="0"/>
    </xf>
    <xf numFmtId="49" fontId="2" fillId="0" borderId="66" xfId="2" applyNumberFormat="1" applyFont="1" applyBorder="1" applyAlignment="1" applyProtection="1">
      <alignment horizontal="left" vertical="center" shrinkToFit="1"/>
      <protection locked="0"/>
    </xf>
    <xf numFmtId="49" fontId="2" fillId="0" borderId="67" xfId="2" applyNumberFormat="1" applyFon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0" fontId="2" fillId="5" borderId="27" xfId="2" applyFont="1" applyFill="1" applyBorder="1" applyAlignment="1" applyProtection="1">
      <alignment horizontal="left" vertical="center" wrapText="1"/>
      <protection hidden="1"/>
    </xf>
    <xf numFmtId="0" fontId="2" fillId="5" borderId="36" xfId="2" applyFont="1" applyFill="1" applyBorder="1" applyAlignment="1" applyProtection="1">
      <alignment horizontal="left" vertical="center" wrapText="1"/>
      <protection hidden="1"/>
    </xf>
    <xf numFmtId="0" fontId="2" fillId="5" borderId="8" xfId="2" applyFont="1" applyFill="1" applyBorder="1" applyAlignment="1" applyProtection="1">
      <alignment horizontal="left" vertical="center" wrapText="1"/>
      <protection hidden="1"/>
    </xf>
    <xf numFmtId="0" fontId="2" fillId="5" borderId="37" xfId="2" applyFont="1" applyFill="1" applyBorder="1" applyAlignment="1" applyProtection="1">
      <alignment horizontal="left" vertical="center" wrapText="1"/>
      <protection hidden="1"/>
    </xf>
    <xf numFmtId="0" fontId="2" fillId="5" borderId="38" xfId="2" applyFont="1" applyFill="1" applyBorder="1" applyAlignment="1" applyProtection="1">
      <alignment horizontal="left" vertical="center" wrapText="1"/>
      <protection hidden="1"/>
    </xf>
    <xf numFmtId="0" fontId="2" fillId="5" borderId="39" xfId="2" applyFont="1" applyFill="1" applyBorder="1" applyAlignment="1" applyProtection="1">
      <alignment horizontal="left" vertical="center" wrapText="1"/>
      <protection hidden="1"/>
    </xf>
    <xf numFmtId="49" fontId="16" fillId="0" borderId="0" xfId="3" applyNumberFormat="1" applyFont="1" applyAlignment="1" applyProtection="1">
      <alignment horizontal="left" vertical="center" shrinkToFit="1"/>
      <protection locked="0"/>
    </xf>
    <xf numFmtId="49" fontId="16" fillId="0" borderId="12" xfId="3" applyNumberFormat="1" applyFont="1" applyBorder="1" applyAlignment="1" applyProtection="1">
      <alignment horizontal="left" vertical="center" shrinkToFit="1"/>
      <protection locked="0"/>
    </xf>
    <xf numFmtId="49" fontId="16" fillId="0" borderId="4" xfId="3" applyNumberFormat="1" applyFont="1" applyBorder="1" applyAlignment="1" applyProtection="1">
      <alignment horizontal="left" vertical="center" shrinkToFit="1"/>
      <protection locked="0"/>
    </xf>
    <xf numFmtId="49" fontId="16" fillId="0" borderId="15" xfId="3" applyNumberFormat="1" applyFont="1" applyBorder="1" applyAlignment="1" applyProtection="1">
      <alignment horizontal="left" vertical="center" shrinkToFit="1"/>
      <protection locked="0"/>
    </xf>
    <xf numFmtId="0" fontId="2" fillId="5" borderId="43" xfId="1" applyFill="1" applyBorder="1" applyAlignment="1" applyProtection="1">
      <alignment horizontal="center" vertical="center"/>
      <protection hidden="1"/>
    </xf>
    <xf numFmtId="0" fontId="2" fillId="5" borderId="0" xfId="1" applyFill="1" applyAlignment="1" applyProtection="1">
      <alignment horizontal="center" vertical="center"/>
      <protection hidden="1"/>
    </xf>
    <xf numFmtId="0" fontId="2" fillId="5" borderId="44" xfId="1" applyFill="1" applyBorder="1" applyAlignment="1" applyProtection="1">
      <alignment horizontal="center" vertical="center"/>
      <protection hidden="1"/>
    </xf>
    <xf numFmtId="0" fontId="2" fillId="5" borderId="45" xfId="1" applyFill="1" applyBorder="1" applyAlignment="1" applyProtection="1">
      <alignment horizontal="center" vertical="center"/>
      <protection hidden="1"/>
    </xf>
    <xf numFmtId="0" fontId="2" fillId="5" borderId="4" xfId="1" applyFill="1" applyBorder="1" applyAlignment="1" applyProtection="1">
      <alignment horizontal="center" vertical="center"/>
      <protection hidden="1"/>
    </xf>
    <xf numFmtId="0" fontId="2" fillId="5" borderId="46" xfId="1" applyFill="1" applyBorder="1" applyAlignment="1" applyProtection="1">
      <alignment horizontal="center" vertical="center"/>
      <protection hidden="1"/>
    </xf>
    <xf numFmtId="0" fontId="2" fillId="5" borderId="1" xfId="1" applyFill="1" applyBorder="1" applyAlignment="1" applyProtection="1">
      <alignment horizontal="center" vertical="center"/>
      <protection hidden="1"/>
    </xf>
    <xf numFmtId="0" fontId="2" fillId="5" borderId="2" xfId="1" applyFill="1" applyBorder="1" applyAlignment="1" applyProtection="1">
      <alignment horizontal="center" vertical="center"/>
      <protection hidden="1"/>
    </xf>
    <xf numFmtId="49" fontId="2" fillId="0" borderId="13" xfId="1" applyNumberFormat="1" applyBorder="1" applyAlignment="1" applyProtection="1">
      <alignment horizontal="center" vertical="center" shrinkToFit="1"/>
      <protection locked="0"/>
    </xf>
    <xf numFmtId="49" fontId="2" fillId="0" borderId="65" xfId="1" applyNumberFormat="1" applyBorder="1" applyAlignment="1" applyProtection="1">
      <alignment horizontal="center" vertical="center" shrinkToFit="1"/>
      <protection locked="0"/>
    </xf>
    <xf numFmtId="0" fontId="2" fillId="5" borderId="13" xfId="1" applyFill="1" applyBorder="1" applyAlignment="1" applyProtection="1">
      <alignment horizontal="center" vertical="center"/>
      <protection hidden="1"/>
    </xf>
    <xf numFmtId="0" fontId="2" fillId="5" borderId="65" xfId="1" applyFill="1" applyBorder="1" applyAlignment="1" applyProtection="1">
      <alignment horizontal="center" vertical="center"/>
      <protection hidden="1"/>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27" fillId="0" borderId="21"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19" xfId="1" applyFont="1" applyBorder="1" applyAlignment="1" applyProtection="1">
      <alignment horizontal="center" vertical="center" shrinkToFit="1"/>
      <protection locked="0"/>
    </xf>
    <xf numFmtId="0" fontId="27" fillId="0" borderId="21" xfId="1" applyFont="1" applyBorder="1" applyAlignment="1" applyProtection="1">
      <alignment horizontal="left" vertical="center"/>
      <protection hidden="1"/>
    </xf>
    <xf numFmtId="0" fontId="27" fillId="0" borderId="22"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6" xfId="1" applyFont="1" applyBorder="1" applyAlignment="1" applyProtection="1">
      <alignment horizontal="left" vertical="center"/>
      <protection hidden="1"/>
    </xf>
    <xf numFmtId="0" fontId="27" fillId="0" borderId="19" xfId="1" applyFont="1" applyBorder="1" applyAlignment="1" applyProtection="1">
      <alignment horizontal="left" vertical="center"/>
      <protection hidden="1"/>
    </xf>
    <xf numFmtId="0" fontId="27" fillId="0" borderId="24" xfId="1" applyFont="1" applyBorder="1" applyAlignment="1" applyProtection="1">
      <alignment horizontal="left" vertical="center"/>
      <protection hidden="1"/>
    </xf>
    <xf numFmtId="49" fontId="27" fillId="0" borderId="21"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19" xfId="1" applyNumberFormat="1" applyFont="1" applyBorder="1" applyAlignment="1" applyProtection="1">
      <alignment horizontal="center" vertical="center" shrinkToFit="1"/>
      <protection locked="0"/>
    </xf>
    <xf numFmtId="0" fontId="27" fillId="0" borderId="20" xfId="1" applyFont="1" applyBorder="1" applyAlignment="1" applyProtection="1">
      <alignment horizontal="right" vertical="center" shrinkToFit="1"/>
      <protection hidden="1"/>
    </xf>
    <xf numFmtId="0" fontId="27" fillId="0" borderId="21" xfId="1" applyFont="1" applyBorder="1" applyAlignment="1" applyProtection="1">
      <alignment horizontal="right" vertical="center" shrinkToFit="1"/>
      <protection hidden="1"/>
    </xf>
    <xf numFmtId="0" fontId="27" fillId="0" borderId="25"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3" xfId="1" applyFont="1" applyBorder="1" applyAlignment="1" applyProtection="1">
      <alignment horizontal="right" vertical="center" shrinkToFit="1"/>
      <protection hidden="1"/>
    </xf>
    <xf numFmtId="0" fontId="27" fillId="0" borderId="19" xfId="1" applyFont="1" applyBorder="1" applyAlignment="1" applyProtection="1">
      <alignment horizontal="right" vertical="center" shrinkToFit="1"/>
      <protection hidden="1"/>
    </xf>
    <xf numFmtId="0" fontId="26" fillId="0" borderId="56" xfId="1" applyFont="1" applyBorder="1" applyAlignment="1" applyProtection="1">
      <alignment horizontal="center" vertical="center" wrapText="1"/>
      <protection hidden="1"/>
    </xf>
    <xf numFmtId="0" fontId="10" fillId="5" borderId="40" xfId="1" applyFont="1" applyFill="1" applyBorder="1" applyAlignment="1" applyProtection="1">
      <alignment horizontal="center" vertical="center"/>
      <protection hidden="1"/>
    </xf>
    <xf numFmtId="49" fontId="2" fillId="0" borderId="16" xfId="1" applyNumberForma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9" xfId="2" applyNumberFormat="1" applyFont="1" applyBorder="1" applyAlignment="1" applyProtection="1">
      <alignment horizontal="left" vertical="center" shrinkToFit="1"/>
      <protection locked="0"/>
    </xf>
    <xf numFmtId="0" fontId="24" fillId="0" borderId="0" xfId="1" applyFont="1" applyAlignment="1" applyProtection="1">
      <alignment horizontal="center"/>
      <protection hidden="1"/>
    </xf>
    <xf numFmtId="0" fontId="21" fillId="0" borderId="0" xfId="1" applyFont="1" applyAlignment="1" applyProtection="1">
      <alignment horizontal="left"/>
      <protection hidden="1"/>
    </xf>
    <xf numFmtId="0" fontId="26" fillId="0" borderId="20" xfId="1" applyFont="1" applyBorder="1" applyAlignment="1" applyProtection="1">
      <alignment horizontal="center" vertical="center"/>
      <protection hidden="1"/>
    </xf>
    <xf numFmtId="0" fontId="26" fillId="0" borderId="21" xfId="1" applyFont="1" applyBorder="1" applyAlignment="1" applyProtection="1">
      <alignment horizontal="center" vertical="center"/>
      <protection hidden="1"/>
    </xf>
    <xf numFmtId="0" fontId="26" fillId="0" borderId="22" xfId="1" applyFont="1" applyBorder="1" applyAlignment="1" applyProtection="1">
      <alignment horizontal="center" vertical="center"/>
      <protection hidden="1"/>
    </xf>
    <xf numFmtId="0" fontId="26" fillId="0" borderId="25" xfId="1" applyFont="1" applyBorder="1" applyAlignment="1" applyProtection="1">
      <alignment horizontal="center" vertical="center"/>
      <protection hidden="1"/>
    </xf>
    <xf numFmtId="0" fontId="26" fillId="0" borderId="0" xfId="1" applyFont="1" applyAlignment="1" applyProtection="1">
      <alignment horizontal="center" vertical="center"/>
      <protection hidden="1"/>
    </xf>
    <xf numFmtId="0" fontId="26" fillId="0" borderId="26" xfId="1" applyFont="1" applyBorder="1" applyAlignment="1" applyProtection="1">
      <alignment horizontal="center" vertical="center"/>
      <protection hidden="1"/>
    </xf>
    <xf numFmtId="0" fontId="26" fillId="0" borderId="23" xfId="1" applyFont="1" applyBorder="1" applyAlignment="1" applyProtection="1">
      <alignment horizontal="center" vertical="center"/>
      <protection hidden="1"/>
    </xf>
    <xf numFmtId="0" fontId="26" fillId="0" borderId="19" xfId="1" applyFont="1" applyBorder="1" applyAlignment="1" applyProtection="1">
      <alignment horizontal="center" vertical="center"/>
      <protection hidden="1"/>
    </xf>
    <xf numFmtId="0" fontId="26" fillId="0" borderId="24" xfId="1" applyFont="1" applyBorder="1" applyAlignment="1" applyProtection="1">
      <alignment horizontal="center" vertical="center"/>
      <protection hidden="1"/>
    </xf>
    <xf numFmtId="179" fontId="27" fillId="0" borderId="20" xfId="1" applyNumberFormat="1" applyFont="1" applyBorder="1" applyAlignment="1" applyProtection="1">
      <alignment horizontal="center" vertical="center" shrinkToFit="1"/>
      <protection locked="0"/>
    </xf>
    <xf numFmtId="179" fontId="27" fillId="0" borderId="21" xfId="1" applyNumberFormat="1" applyFont="1" applyBorder="1" applyAlignment="1" applyProtection="1">
      <alignment horizontal="center" vertical="center" shrinkToFit="1"/>
      <protection locked="0"/>
    </xf>
    <xf numFmtId="179" fontId="27" fillId="0" borderId="22" xfId="1" applyNumberFormat="1" applyFont="1" applyBorder="1" applyAlignment="1" applyProtection="1">
      <alignment horizontal="center" vertical="center" shrinkToFit="1"/>
      <protection locked="0"/>
    </xf>
    <xf numFmtId="179" fontId="27" fillId="0" borderId="25" xfId="1" applyNumberFormat="1" applyFont="1" applyBorder="1" applyAlignment="1" applyProtection="1">
      <alignment horizontal="center" vertical="center" shrinkToFit="1"/>
      <protection locked="0"/>
    </xf>
    <xf numFmtId="179" fontId="27" fillId="0" borderId="0" xfId="1" applyNumberFormat="1" applyFont="1" applyAlignment="1" applyProtection="1">
      <alignment horizontal="center" vertical="center" shrinkToFit="1"/>
      <protection locked="0"/>
    </xf>
    <xf numFmtId="179" fontId="27" fillId="0" borderId="26" xfId="1" applyNumberFormat="1" applyFont="1" applyBorder="1" applyAlignment="1" applyProtection="1">
      <alignment horizontal="center" vertical="center" shrinkToFit="1"/>
      <protection locked="0"/>
    </xf>
    <xf numFmtId="179" fontId="27" fillId="0" borderId="23" xfId="1" applyNumberFormat="1" applyFont="1" applyBorder="1" applyAlignment="1" applyProtection="1">
      <alignment horizontal="center" vertical="center" shrinkToFit="1"/>
      <protection locked="0"/>
    </xf>
    <xf numFmtId="179" fontId="27" fillId="0" borderId="19" xfId="1" applyNumberFormat="1" applyFont="1" applyBorder="1" applyAlignment="1" applyProtection="1">
      <alignment horizontal="center" vertical="center" shrinkToFit="1"/>
      <protection locked="0"/>
    </xf>
    <xf numFmtId="179" fontId="27" fillId="0" borderId="24" xfId="1" applyNumberFormat="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 fillId="5" borderId="33" xfId="1" applyFill="1" applyBorder="1" applyAlignment="1" applyProtection="1">
      <alignment horizontal="center" vertical="center" wrapText="1"/>
      <protection hidden="1"/>
    </xf>
    <xf numFmtId="0" fontId="2" fillId="5" borderId="34" xfId="1" applyFill="1" applyBorder="1" applyAlignment="1" applyProtection="1">
      <alignment horizontal="center" vertical="center"/>
      <protection hidden="1"/>
    </xf>
    <xf numFmtId="0" fontId="2" fillId="5" borderId="35" xfId="1" applyFill="1" applyBorder="1" applyAlignment="1" applyProtection="1">
      <alignment horizontal="center" vertical="center"/>
      <protection hidden="1"/>
    </xf>
    <xf numFmtId="0" fontId="2" fillId="5" borderId="27" xfId="1" applyFill="1" applyBorder="1" applyAlignment="1" applyProtection="1">
      <alignment horizontal="center" vertical="center"/>
      <protection hidden="1"/>
    </xf>
    <xf numFmtId="0" fontId="2" fillId="5" borderId="36" xfId="1" applyFill="1" applyBorder="1" applyAlignment="1" applyProtection="1">
      <alignment horizontal="center" vertical="center"/>
      <protection hidden="1"/>
    </xf>
    <xf numFmtId="0" fontId="2" fillId="5" borderId="8" xfId="1" applyFill="1" applyBorder="1" applyAlignment="1" applyProtection="1">
      <alignment horizontal="center" vertical="center"/>
      <protection hidden="1"/>
    </xf>
    <xf numFmtId="49" fontId="2" fillId="0" borderId="9" xfId="1" applyNumberFormat="1" applyBorder="1" applyAlignment="1" applyProtection="1">
      <alignment horizontal="left" vertical="center" shrinkToFit="1"/>
      <protection locked="0"/>
    </xf>
    <xf numFmtId="0" fontId="2" fillId="5" borderId="13" xfId="2" applyFont="1" applyFill="1" applyBorder="1" applyAlignment="1" applyProtection="1">
      <alignment horizontal="center" vertical="center"/>
      <protection hidden="1"/>
    </xf>
    <xf numFmtId="0" fontId="27" fillId="0" borderId="21"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2" fillId="5" borderId="5" xfId="1" applyFill="1" applyBorder="1" applyAlignment="1" applyProtection="1">
      <alignment horizontal="center" vertical="center" textRotation="255"/>
      <protection hidden="1"/>
    </xf>
    <xf numFmtId="0" fontId="2" fillId="5" borderId="6" xfId="2" applyFont="1" applyFill="1" applyBorder="1" applyAlignment="1" applyProtection="1">
      <alignment horizontal="center" vertical="center" textRotation="255"/>
      <protection hidden="1"/>
    </xf>
    <xf numFmtId="0" fontId="2" fillId="5" borderId="7" xfId="2" applyFont="1" applyFill="1" applyBorder="1" applyAlignment="1" applyProtection="1">
      <alignment horizontal="center" vertical="center" textRotation="255"/>
      <protection hidden="1"/>
    </xf>
    <xf numFmtId="0" fontId="2" fillId="5" borderId="0" xfId="2" applyFont="1" applyFill="1" applyAlignment="1" applyProtection="1">
      <alignment horizontal="center" vertical="center" textRotation="255"/>
      <protection hidden="1"/>
    </xf>
    <xf numFmtId="0" fontId="2" fillId="5" borderId="14" xfId="2" applyFont="1" applyFill="1" applyBorder="1" applyAlignment="1" applyProtection="1">
      <alignment horizontal="center" vertical="center" textRotation="255"/>
      <protection hidden="1"/>
    </xf>
    <xf numFmtId="0" fontId="2" fillId="5" borderId="4" xfId="2" applyFont="1" applyFill="1" applyBorder="1" applyAlignment="1" applyProtection="1">
      <alignment horizontal="center" vertical="center" textRotation="255"/>
      <protection hidden="1"/>
    </xf>
    <xf numFmtId="49" fontId="2" fillId="0" borderId="2" xfId="1" applyNumberFormat="1" applyBorder="1" applyAlignment="1" applyProtection="1">
      <alignment horizontal="center" vertical="center" shrinkToFit="1"/>
      <protection locked="0"/>
    </xf>
    <xf numFmtId="49" fontId="2" fillId="0" borderId="61"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6" xfId="1" applyNumberFormat="1" applyBorder="1" applyAlignment="1" applyProtection="1">
      <alignment horizontal="center" vertical="center" shrinkToFit="1"/>
      <protection locked="0"/>
    </xf>
    <xf numFmtId="0" fontId="2" fillId="4" borderId="43" xfId="1" applyFill="1" applyBorder="1" applyAlignment="1" applyProtection="1">
      <alignment horizontal="left" vertical="top" shrinkToFit="1"/>
      <protection locked="0"/>
    </xf>
    <xf numFmtId="0" fontId="2" fillId="4" borderId="0" xfId="1" applyFill="1" applyAlignment="1" applyProtection="1">
      <alignment horizontal="left" vertical="top" shrinkToFit="1"/>
      <protection locked="0"/>
    </xf>
    <xf numFmtId="0" fontId="2" fillId="4" borderId="12" xfId="1" applyFill="1" applyBorder="1" applyAlignment="1" applyProtection="1">
      <alignment horizontal="left" vertical="top" shrinkToFit="1"/>
      <protection locked="0"/>
    </xf>
    <xf numFmtId="49" fontId="11" fillId="4" borderId="2" xfId="3" applyNumberFormat="1" applyFont="1" applyFill="1" applyBorder="1" applyAlignment="1" applyProtection="1">
      <alignment horizontal="center" vertical="center" shrinkToFit="1"/>
      <protection locked="0"/>
    </xf>
    <xf numFmtId="49" fontId="11" fillId="4" borderId="3" xfId="3" applyNumberFormat="1" applyFont="1" applyFill="1" applyBorder="1" applyAlignment="1" applyProtection="1">
      <alignment horizontal="center" vertical="center" shrinkToFit="1"/>
      <protection locked="0"/>
    </xf>
    <xf numFmtId="0" fontId="11" fillId="4" borderId="2" xfId="3" applyFont="1" applyFill="1" applyBorder="1" applyAlignment="1" applyProtection="1">
      <alignment horizontal="center" vertical="center"/>
      <protection hidden="1"/>
    </xf>
    <xf numFmtId="0" fontId="11" fillId="4" borderId="3" xfId="3" applyFont="1" applyFill="1" applyBorder="1" applyAlignment="1" applyProtection="1">
      <alignment horizontal="center" vertical="center"/>
      <protection hidden="1"/>
    </xf>
    <xf numFmtId="49" fontId="11" fillId="3" borderId="21" xfId="3" applyNumberFormat="1" applyFont="1" applyFill="1" applyBorder="1" applyAlignment="1" applyProtection="1">
      <alignment horizontal="left" vertical="center" shrinkToFit="1"/>
      <protection hidden="1"/>
    </xf>
    <xf numFmtId="49" fontId="11" fillId="3" borderId="3" xfId="3" applyNumberFormat="1" applyFont="1" applyFill="1" applyBorder="1" applyAlignment="1" applyProtection="1">
      <alignment horizontal="left" vertical="center" shrinkToFit="1"/>
      <protection hidden="1"/>
    </xf>
    <xf numFmtId="49" fontId="11" fillId="3" borderId="21" xfId="3" applyNumberFormat="1" applyFont="1" applyFill="1" applyBorder="1" applyAlignment="1" applyProtection="1">
      <alignment horizontal="left" vertical="center"/>
      <protection hidden="1"/>
    </xf>
    <xf numFmtId="49" fontId="11" fillId="3" borderId="3" xfId="3" applyNumberFormat="1" applyFont="1" applyFill="1" applyBorder="1" applyAlignment="1" applyProtection="1">
      <alignment horizontal="left" vertical="center"/>
      <protection hidden="1"/>
    </xf>
    <xf numFmtId="0" fontId="2" fillId="0" borderId="66" xfId="2" applyFont="1" applyBorder="1" applyAlignment="1" applyProtection="1">
      <alignment horizontal="left" vertical="center" shrinkToFit="1"/>
      <protection locked="0"/>
    </xf>
    <xf numFmtId="0" fontId="2" fillId="0" borderId="67" xfId="2" applyFont="1" applyBorder="1" applyAlignment="1" applyProtection="1">
      <alignment horizontal="left" vertical="center" shrinkToFit="1"/>
      <protection locked="0"/>
    </xf>
    <xf numFmtId="0" fontId="2" fillId="5" borderId="36" xfId="1" applyFill="1" applyBorder="1" applyAlignment="1" applyProtection="1">
      <alignment horizontal="distributed" vertical="center"/>
      <protection hidden="1"/>
    </xf>
    <xf numFmtId="0" fontId="2" fillId="5" borderId="50" xfId="1" applyFill="1" applyBorder="1" applyAlignment="1" applyProtection="1">
      <alignment horizontal="distributed" vertical="center"/>
      <protection hidden="1"/>
    </xf>
    <xf numFmtId="0" fontId="16" fillId="5" borderId="36" xfId="2" applyFont="1" applyFill="1" applyBorder="1" applyAlignment="1" applyProtection="1">
      <alignment horizontal="center" vertical="center"/>
      <protection hidden="1"/>
    </xf>
    <xf numFmtId="0" fontId="16" fillId="5" borderId="50" xfId="2" applyFont="1" applyFill="1" applyBorder="1" applyAlignment="1" applyProtection="1">
      <alignment horizontal="center" vertical="center"/>
      <protection hidden="1"/>
    </xf>
    <xf numFmtId="49" fontId="11" fillId="3" borderId="48" xfId="3" applyNumberFormat="1" applyFont="1" applyFill="1" applyBorder="1" applyAlignment="1" applyProtection="1">
      <alignment horizontal="left" vertical="center"/>
      <protection hidden="1"/>
    </xf>
    <xf numFmtId="49" fontId="11" fillId="3" borderId="36" xfId="3" applyNumberFormat="1" applyFont="1" applyFill="1" applyBorder="1" applyAlignment="1" applyProtection="1">
      <alignment horizontal="left" vertical="center"/>
      <protection hidden="1"/>
    </xf>
    <xf numFmtId="177" fontId="12" fillId="3" borderId="48" xfId="1" applyNumberFormat="1" applyFont="1" applyFill="1" applyBorder="1" applyAlignment="1" applyProtection="1">
      <alignment horizontal="right" vertical="center"/>
      <protection locked="0" hidden="1"/>
    </xf>
    <xf numFmtId="177" fontId="12" fillId="3" borderId="36" xfId="1" applyNumberFormat="1" applyFont="1" applyFill="1" applyBorder="1" applyAlignment="1" applyProtection="1">
      <alignment horizontal="right" vertical="center"/>
      <protection locked="0" hidden="1"/>
    </xf>
    <xf numFmtId="49" fontId="2" fillId="0" borderId="6"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0" fontId="16" fillId="5" borderId="34" xfId="2" applyFont="1" applyFill="1" applyBorder="1" applyAlignment="1" applyProtection="1">
      <alignment horizontal="center" vertical="center"/>
      <protection hidden="1"/>
    </xf>
    <xf numFmtId="49" fontId="11" fillId="3" borderId="2" xfId="3" applyNumberFormat="1" applyFont="1" applyFill="1" applyBorder="1" applyProtection="1">
      <alignment vertical="center"/>
      <protection hidden="1"/>
    </xf>
    <xf numFmtId="49" fontId="11" fillId="3" borderId="4" xfId="3" applyNumberFormat="1" applyFont="1" applyFill="1" applyBorder="1" applyProtection="1">
      <alignment vertical="center"/>
      <protection hidden="1"/>
    </xf>
    <xf numFmtId="49" fontId="11" fillId="3" borderId="2" xfId="3" applyNumberFormat="1" applyFont="1" applyFill="1" applyBorder="1" applyAlignment="1" applyProtection="1">
      <alignment horizontal="left" vertical="center" shrinkToFit="1"/>
      <protection hidden="1"/>
    </xf>
    <xf numFmtId="49" fontId="11" fillId="3" borderId="4" xfId="3" applyNumberFormat="1" applyFont="1" applyFill="1" applyBorder="1" applyAlignment="1" applyProtection="1">
      <alignment horizontal="left" vertical="center" shrinkToFit="1"/>
      <protection hidden="1"/>
    </xf>
    <xf numFmtId="0" fontId="16" fillId="3" borderId="2" xfId="2" applyFont="1" applyFill="1" applyBorder="1" applyAlignment="1" applyProtection="1">
      <alignment horizontal="center" vertical="center"/>
      <protection hidden="1"/>
    </xf>
    <xf numFmtId="0" fontId="16" fillId="3" borderId="4" xfId="2" applyFont="1" applyFill="1" applyBorder="1" applyAlignment="1" applyProtection="1">
      <alignment horizontal="center" vertical="center"/>
      <protection hidden="1"/>
    </xf>
    <xf numFmtId="0" fontId="11" fillId="5" borderId="33" xfId="3" applyFont="1" applyFill="1" applyBorder="1" applyAlignment="1" applyProtection="1">
      <alignment horizontal="center" vertical="center"/>
      <protection hidden="1"/>
    </xf>
    <xf numFmtId="0" fontId="11" fillId="5" borderId="34" xfId="3" applyFont="1" applyFill="1" applyBorder="1" applyAlignment="1" applyProtection="1">
      <alignment horizontal="center" vertical="center"/>
      <protection hidden="1"/>
    </xf>
    <xf numFmtId="0" fontId="11" fillId="5" borderId="64" xfId="3" applyFont="1" applyFill="1" applyBorder="1" applyAlignment="1" applyProtection="1">
      <alignment horizontal="center" vertical="center"/>
      <protection hidden="1"/>
    </xf>
    <xf numFmtId="176" fontId="2" fillId="5" borderId="33" xfId="1" applyNumberFormat="1" applyFill="1" applyBorder="1" applyAlignment="1" applyProtection="1">
      <alignment horizontal="center" vertical="center"/>
      <protection hidden="1"/>
    </xf>
    <xf numFmtId="176" fontId="2" fillId="5" borderId="34" xfId="1" applyNumberFormat="1" applyFill="1" applyBorder="1" applyAlignment="1" applyProtection="1">
      <alignment horizontal="center" vertical="center"/>
      <protection hidden="1"/>
    </xf>
    <xf numFmtId="176" fontId="2" fillId="5" borderId="35" xfId="1" applyNumberFormat="1" applyFill="1" applyBorder="1" applyAlignment="1" applyProtection="1">
      <alignment horizontal="center" vertical="center"/>
      <protection hidden="1"/>
    </xf>
    <xf numFmtId="49" fontId="2" fillId="3" borderId="1" xfId="1" applyNumberFormat="1" applyFill="1" applyBorder="1" applyAlignment="1" applyProtection="1">
      <alignment horizontal="left" vertical="center" shrinkToFit="1"/>
      <protection locked="0"/>
    </xf>
    <xf numFmtId="49" fontId="2" fillId="3" borderId="2" xfId="1" applyNumberFormat="1" applyFill="1" applyBorder="1" applyAlignment="1" applyProtection="1">
      <alignment horizontal="left" vertical="center" shrinkToFit="1"/>
      <protection locked="0"/>
    </xf>
    <xf numFmtId="49" fontId="2" fillId="3" borderId="61" xfId="1" applyNumberFormat="1" applyFill="1" applyBorder="1" applyAlignment="1" applyProtection="1">
      <alignment horizontal="left" vertical="center" shrinkToFit="1"/>
      <protection locked="0"/>
    </xf>
    <xf numFmtId="49" fontId="2" fillId="3" borderId="62" xfId="1" applyNumberFormat="1" applyFill="1" applyBorder="1" applyAlignment="1" applyProtection="1">
      <alignment horizontal="left" vertical="center" shrinkToFit="1"/>
      <protection locked="0"/>
    </xf>
    <xf numFmtId="49" fontId="2" fillId="3" borderId="3" xfId="1" applyNumberFormat="1" applyFill="1" applyBorder="1" applyAlignment="1" applyProtection="1">
      <alignment horizontal="left" vertical="center" shrinkToFit="1"/>
      <protection locked="0"/>
    </xf>
    <xf numFmtId="49" fontId="2" fillId="3" borderId="63" xfId="1" applyNumberFormat="1" applyFill="1" applyBorder="1" applyAlignment="1" applyProtection="1">
      <alignment horizontal="left" vertical="center" shrinkToFit="1"/>
      <protection locked="0"/>
    </xf>
    <xf numFmtId="180" fontId="11" fillId="3" borderId="1" xfId="3" applyNumberFormat="1" applyFont="1" applyFill="1" applyBorder="1" applyAlignment="1" applyProtection="1">
      <alignment horizontal="right" vertical="center" shrinkToFit="1"/>
      <protection locked="0"/>
    </xf>
    <xf numFmtId="180" fontId="11" fillId="3" borderId="2" xfId="3" applyNumberFormat="1" applyFont="1" applyFill="1" applyBorder="1" applyAlignment="1" applyProtection="1">
      <alignment horizontal="right" vertical="center" shrinkToFit="1"/>
      <protection locked="0"/>
    </xf>
    <xf numFmtId="180" fontId="11" fillId="3" borderId="10" xfId="3" applyNumberFormat="1" applyFont="1" applyFill="1" applyBorder="1" applyAlignment="1" applyProtection="1">
      <alignment horizontal="right" vertical="center" shrinkToFit="1"/>
      <protection locked="0"/>
    </xf>
    <xf numFmtId="180" fontId="11" fillId="3" borderId="62" xfId="3" applyNumberFormat="1" applyFont="1" applyFill="1" applyBorder="1" applyAlignment="1" applyProtection="1">
      <alignment horizontal="right" vertical="center" shrinkToFit="1"/>
      <protection locked="0"/>
    </xf>
    <xf numFmtId="180" fontId="11" fillId="3" borderId="3" xfId="3" applyNumberFormat="1" applyFont="1" applyFill="1" applyBorder="1" applyAlignment="1" applyProtection="1">
      <alignment horizontal="right" vertical="center" shrinkToFit="1"/>
      <protection locked="0"/>
    </xf>
    <xf numFmtId="180" fontId="11" fillId="3" borderId="11" xfId="3" applyNumberFormat="1" applyFont="1" applyFill="1" applyBorder="1" applyAlignment="1" applyProtection="1">
      <alignment horizontal="right" vertical="center" shrinkToFit="1"/>
      <protection locked="0"/>
    </xf>
    <xf numFmtId="49" fontId="2" fillId="0" borderId="36" xfId="5" applyNumberFormat="1" applyFont="1" applyFill="1" applyBorder="1" applyAlignment="1" applyProtection="1">
      <alignment horizontal="left" vertical="center" shrinkToFit="1"/>
      <protection locked="0"/>
    </xf>
    <xf numFmtId="49" fontId="2" fillId="0" borderId="42" xfId="5" applyNumberFormat="1" applyFont="1" applyFill="1" applyBorder="1" applyAlignment="1" applyProtection="1">
      <alignment horizontal="left" vertical="center" shrinkToFit="1"/>
      <protection locked="0"/>
    </xf>
    <xf numFmtId="0" fontId="2" fillId="5" borderId="33" xfId="1" applyFill="1" applyBorder="1" applyAlignment="1" applyProtection="1">
      <alignment horizontal="distributed" vertical="center"/>
      <protection hidden="1"/>
    </xf>
    <xf numFmtId="0" fontId="2" fillId="5" borderId="34" xfId="1" applyFill="1" applyBorder="1" applyAlignment="1" applyProtection="1">
      <alignment horizontal="distributed" vertical="center"/>
      <protection hidden="1"/>
    </xf>
    <xf numFmtId="0" fontId="2" fillId="5" borderId="27" xfId="1" applyFill="1" applyBorder="1" applyAlignment="1" applyProtection="1">
      <alignment horizontal="distributed" vertical="center"/>
      <protection hidden="1"/>
    </xf>
    <xf numFmtId="0" fontId="2" fillId="5" borderId="5" xfId="1" applyFill="1" applyBorder="1" applyAlignment="1" applyProtection="1">
      <alignment horizontal="center" vertical="center" textRotation="255" shrinkToFit="1"/>
      <protection hidden="1"/>
    </xf>
    <xf numFmtId="0" fontId="2" fillId="5" borderId="6" xfId="1" applyFill="1" applyBorder="1" applyAlignment="1" applyProtection="1">
      <alignment horizontal="center" vertical="center" textRotation="255" shrinkToFit="1"/>
      <protection hidden="1"/>
    </xf>
    <xf numFmtId="0" fontId="2" fillId="5" borderId="7" xfId="1" applyFill="1" applyBorder="1" applyAlignment="1" applyProtection="1">
      <alignment horizontal="center" vertical="center" textRotation="255" shrinkToFit="1"/>
      <protection hidden="1"/>
    </xf>
    <xf numFmtId="0" fontId="2" fillId="5" borderId="0" xfId="1" applyFill="1" applyAlignment="1" applyProtection="1">
      <alignment horizontal="center" vertical="center" textRotation="255" shrinkToFit="1"/>
      <protection hidden="1"/>
    </xf>
    <xf numFmtId="0" fontId="2" fillId="5" borderId="14" xfId="1" applyFill="1" applyBorder="1" applyAlignment="1" applyProtection="1">
      <alignment horizontal="center" vertical="center" textRotation="255" shrinkToFit="1"/>
      <protection hidden="1"/>
    </xf>
    <xf numFmtId="0" fontId="2" fillId="5" borderId="4" xfId="1" applyFill="1" applyBorder="1" applyAlignment="1" applyProtection="1">
      <alignment horizontal="center" vertical="center" textRotation="255" shrinkToFit="1"/>
      <protection hidden="1"/>
    </xf>
    <xf numFmtId="49" fontId="2" fillId="0" borderId="36" xfId="3" applyNumberFormat="1" applyFont="1" applyBorder="1" applyAlignment="1" applyProtection="1">
      <alignment horizontal="left" vertical="center" shrinkToFit="1"/>
      <protection locked="0"/>
    </xf>
    <xf numFmtId="49" fontId="2" fillId="3" borderId="6" xfId="3" applyNumberFormat="1" applyFont="1" applyFill="1" applyBorder="1" applyAlignment="1" applyProtection="1">
      <alignment horizontal="left" vertical="center"/>
      <protection hidden="1"/>
    </xf>
    <xf numFmtId="49" fontId="2" fillId="3" borderId="3" xfId="3" applyNumberFormat="1" applyFont="1" applyFill="1" applyBorder="1" applyAlignment="1" applyProtection="1">
      <alignment horizontal="left" vertical="center"/>
      <protection hidden="1"/>
    </xf>
    <xf numFmtId="49" fontId="2" fillId="0" borderId="42" xfId="3" applyNumberFormat="1" applyFont="1" applyBorder="1" applyAlignment="1" applyProtection="1">
      <alignment horizontal="left" vertical="center" shrinkToFit="1"/>
      <protection locked="0"/>
    </xf>
    <xf numFmtId="0" fontId="2" fillId="5" borderId="37" xfId="1" applyFill="1" applyBorder="1" applyAlignment="1" applyProtection="1">
      <alignment horizontal="distributed" vertical="center"/>
      <protection hidden="1"/>
    </xf>
    <xf numFmtId="0" fontId="2" fillId="5" borderId="38" xfId="1" applyFill="1" applyBorder="1" applyAlignment="1" applyProtection="1">
      <alignment horizontal="distributed" vertical="center"/>
      <protection hidden="1"/>
    </xf>
    <xf numFmtId="180" fontId="2" fillId="0" borderId="36" xfId="1" applyNumberFormat="1" applyBorder="1" applyAlignment="1" applyProtection="1">
      <alignment horizontal="center" vertical="center" shrinkToFit="1"/>
      <protection locked="0"/>
    </xf>
    <xf numFmtId="180" fontId="2" fillId="0" borderId="38" xfId="1" applyNumberFormat="1" applyBorder="1" applyAlignment="1" applyProtection="1">
      <alignment horizontal="center" vertical="center" shrinkToFit="1"/>
      <protection locked="0"/>
    </xf>
    <xf numFmtId="49" fontId="2" fillId="3" borderId="17" xfId="3" applyNumberFormat="1" applyFont="1" applyFill="1" applyBorder="1" applyAlignment="1">
      <alignment horizontal="center" vertical="center"/>
    </xf>
    <xf numFmtId="49" fontId="2" fillId="3" borderId="11" xfId="3" applyNumberFormat="1" applyFont="1" applyFill="1" applyBorder="1" applyAlignment="1">
      <alignment horizontal="center" vertical="center"/>
    </xf>
    <xf numFmtId="0" fontId="4" fillId="5" borderId="27" xfId="1" applyFont="1" applyFill="1" applyBorder="1" applyAlignment="1" applyProtection="1">
      <alignment horizontal="distributed" vertical="center"/>
      <protection hidden="1"/>
    </xf>
    <xf numFmtId="0" fontId="4" fillId="5" borderId="36" xfId="1" applyFont="1" applyFill="1" applyBorder="1" applyAlignment="1" applyProtection="1">
      <alignment horizontal="distributed" vertical="center"/>
      <protection hidden="1"/>
    </xf>
    <xf numFmtId="0" fontId="4" fillId="5" borderId="37" xfId="1" applyFont="1" applyFill="1" applyBorder="1" applyAlignment="1" applyProtection="1">
      <alignment horizontal="distributed" vertical="center"/>
      <protection hidden="1"/>
    </xf>
    <xf numFmtId="0" fontId="4" fillId="5" borderId="38" xfId="1" applyFont="1" applyFill="1" applyBorder="1" applyAlignment="1" applyProtection="1">
      <alignment horizontal="distributed" vertical="center"/>
      <protection hidden="1"/>
    </xf>
    <xf numFmtId="179" fontId="2" fillId="0" borderId="36" xfId="2" applyNumberFormat="1" applyFont="1" applyBorder="1" applyAlignment="1" applyProtection="1">
      <alignment horizontal="center" vertical="center"/>
      <protection locked="0"/>
    </xf>
    <xf numFmtId="179" fontId="2" fillId="0" borderId="38" xfId="2" applyNumberFormat="1" applyFont="1" applyBorder="1" applyAlignment="1" applyProtection="1">
      <alignment horizontal="center" vertical="center"/>
      <protection locked="0"/>
    </xf>
    <xf numFmtId="0" fontId="2" fillId="5" borderId="33" xfId="1" applyFill="1" applyBorder="1" applyAlignment="1" applyProtection="1">
      <alignment horizontal="center" vertical="center"/>
      <protection hidden="1"/>
    </xf>
    <xf numFmtId="0" fontId="11" fillId="5" borderId="5" xfId="3" applyFont="1" applyFill="1" applyBorder="1" applyAlignment="1" applyProtection="1">
      <alignment horizontal="center" vertical="center" textRotation="255"/>
      <protection hidden="1"/>
    </xf>
    <xf numFmtId="0" fontId="11" fillId="5" borderId="6" xfId="3" applyFont="1" applyFill="1" applyBorder="1" applyAlignment="1" applyProtection="1">
      <alignment horizontal="center" vertical="center" textRotation="255"/>
      <protection hidden="1"/>
    </xf>
    <xf numFmtId="0" fontId="11" fillId="5" borderId="7" xfId="3" applyFont="1" applyFill="1" applyBorder="1" applyAlignment="1" applyProtection="1">
      <alignment horizontal="center" vertical="center" textRotation="255"/>
      <protection hidden="1"/>
    </xf>
    <xf numFmtId="0" fontId="11" fillId="5" borderId="0" xfId="3" applyFont="1" applyFill="1" applyAlignment="1" applyProtection="1">
      <alignment horizontal="center" vertical="center" textRotation="255"/>
      <protection hidden="1"/>
    </xf>
    <xf numFmtId="0" fontId="2" fillId="5" borderId="32" xfId="2" applyFont="1" applyFill="1" applyBorder="1" applyAlignment="1" applyProtection="1">
      <alignment horizontal="center" vertical="center" textRotation="255"/>
      <protection hidden="1"/>
    </xf>
    <xf numFmtId="0" fontId="2" fillId="5" borderId="53" xfId="2" applyFont="1" applyFill="1" applyBorder="1" applyAlignment="1" applyProtection="1">
      <alignment horizontal="center" vertical="center" textRotation="255"/>
      <protection hidden="1"/>
    </xf>
    <xf numFmtId="0" fontId="2" fillId="5" borderId="44" xfId="2" applyFont="1" applyFill="1" applyBorder="1" applyAlignment="1" applyProtection="1">
      <alignment horizontal="center" vertical="center" textRotation="255"/>
      <protection hidden="1"/>
    </xf>
    <xf numFmtId="0" fontId="2" fillId="5" borderId="46" xfId="2" applyFont="1" applyFill="1" applyBorder="1" applyAlignment="1" applyProtection="1">
      <alignment horizontal="center" vertical="center" textRotation="255"/>
      <protection hidden="1"/>
    </xf>
    <xf numFmtId="0" fontId="2" fillId="4" borderId="45" xfId="1" applyFill="1" applyBorder="1" applyAlignment="1" applyProtection="1">
      <alignment horizontal="left" vertical="top" shrinkToFit="1"/>
      <protection locked="0"/>
    </xf>
    <xf numFmtId="0" fontId="2" fillId="4" borderId="4" xfId="1" applyFill="1" applyBorder="1" applyAlignment="1" applyProtection="1">
      <alignment horizontal="left" vertical="top" shrinkToFit="1"/>
      <protection locked="0"/>
    </xf>
    <xf numFmtId="0" fontId="2" fillId="4" borderId="15" xfId="1" applyFill="1" applyBorder="1" applyAlignment="1" applyProtection="1">
      <alignment horizontal="left" vertical="top" shrinkToFit="1"/>
      <protection locked="0"/>
    </xf>
    <xf numFmtId="0" fontId="2" fillId="5" borderId="21" xfId="2" applyFont="1" applyFill="1" applyBorder="1" applyAlignment="1" applyProtection="1">
      <alignment horizontal="center" vertical="center" textRotation="255"/>
      <protection hidden="1"/>
    </xf>
    <xf numFmtId="0" fontId="2" fillId="5" borderId="31" xfId="2" applyFont="1" applyFill="1" applyBorder="1" applyAlignment="1" applyProtection="1">
      <alignment horizontal="center" vertical="center" textRotation="255"/>
      <protection hidden="1"/>
    </xf>
    <xf numFmtId="0" fontId="2" fillId="5" borderId="19" xfId="2" applyFont="1" applyFill="1" applyBorder="1" applyAlignment="1" applyProtection="1">
      <alignment horizontal="center" vertical="center" textRotation="255"/>
      <protection hidden="1"/>
    </xf>
    <xf numFmtId="49" fontId="2" fillId="0" borderId="36" xfId="1" applyNumberFormat="1" applyBorder="1" applyAlignment="1" applyProtection="1">
      <alignment horizontal="center" vertical="center" shrinkToFit="1"/>
      <protection locked="0"/>
    </xf>
    <xf numFmtId="49" fontId="2" fillId="0" borderId="42" xfId="1" applyNumberFormat="1" applyBorder="1" applyAlignment="1" applyProtection="1">
      <alignment horizontal="center" vertical="center" shrinkToFit="1"/>
      <protection locked="0"/>
    </xf>
    <xf numFmtId="49" fontId="2" fillId="0" borderId="50"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2" fillId="0" borderId="36" xfId="2" applyNumberFormat="1" applyFont="1" applyBorder="1" applyAlignment="1" applyProtection="1">
      <alignment horizontal="center" vertical="center" shrinkToFit="1"/>
      <protection locked="0"/>
    </xf>
    <xf numFmtId="49" fontId="2" fillId="0" borderId="8" xfId="2" applyNumberFormat="1" applyFont="1" applyBorder="1" applyAlignment="1" applyProtection="1">
      <alignment horizontal="center" vertical="center" shrinkToFit="1"/>
      <protection locked="0"/>
    </xf>
    <xf numFmtId="49" fontId="2" fillId="0" borderId="50" xfId="2" applyNumberFormat="1" applyFont="1" applyBorder="1" applyAlignment="1" applyProtection="1">
      <alignment horizontal="center" vertical="center" shrinkToFit="1"/>
      <protection locked="0"/>
    </xf>
    <xf numFmtId="49" fontId="2" fillId="0" borderId="52" xfId="2" applyNumberFormat="1" applyFont="1" applyBorder="1" applyAlignment="1" applyProtection="1">
      <alignment horizontal="center" vertical="center" shrinkToFit="1"/>
      <protection locked="0"/>
    </xf>
    <xf numFmtId="0" fontId="2" fillId="0" borderId="21" xfId="1" applyBorder="1" applyAlignment="1" applyProtection="1">
      <alignment horizontal="left" vertical="center"/>
      <protection hidden="1"/>
    </xf>
    <xf numFmtId="0" fontId="2" fillId="0" borderId="30" xfId="1" applyBorder="1" applyAlignment="1" applyProtection="1">
      <alignment horizontal="left" vertical="center"/>
      <protection hidden="1"/>
    </xf>
    <xf numFmtId="49" fontId="11" fillId="4" borderId="2" xfId="3" applyNumberFormat="1" applyFont="1" applyFill="1" applyBorder="1" applyAlignment="1">
      <alignment horizontal="left" vertical="center"/>
    </xf>
    <xf numFmtId="49" fontId="11" fillId="4" borderId="10" xfId="3" applyNumberFormat="1" applyFont="1" applyFill="1" applyBorder="1" applyAlignment="1">
      <alignment horizontal="left" vertical="center"/>
    </xf>
    <xf numFmtId="49" fontId="11" fillId="4" borderId="3" xfId="3" applyNumberFormat="1" applyFont="1" applyFill="1" applyBorder="1" applyAlignment="1">
      <alignment horizontal="left" vertical="center"/>
    </xf>
    <xf numFmtId="49" fontId="11" fillId="4" borderId="11" xfId="3" applyNumberFormat="1" applyFont="1" applyFill="1" applyBorder="1" applyAlignment="1">
      <alignment horizontal="left" vertical="center"/>
    </xf>
    <xf numFmtId="0" fontId="2" fillId="5" borderId="47" xfId="1" applyFill="1" applyBorder="1" applyAlignment="1" applyProtection="1">
      <alignment horizontal="distributed" vertical="center"/>
      <protection hidden="1"/>
    </xf>
    <xf numFmtId="0" fontId="2" fillId="5" borderId="48" xfId="1" applyFill="1" applyBorder="1" applyAlignment="1" applyProtection="1">
      <alignment horizontal="distributed" vertical="center"/>
      <protection hidden="1"/>
    </xf>
    <xf numFmtId="0" fontId="16" fillId="5" borderId="48" xfId="2" applyFont="1" applyFill="1" applyBorder="1" applyAlignment="1" applyProtection="1">
      <alignment horizontal="center" vertical="center"/>
      <protection hidden="1"/>
    </xf>
    <xf numFmtId="0" fontId="2" fillId="5" borderId="49" xfId="1" applyFill="1" applyBorder="1" applyAlignment="1" applyProtection="1">
      <alignment horizontal="distributed" vertical="center"/>
      <protection hidden="1"/>
    </xf>
    <xf numFmtId="0" fontId="25" fillId="0" borderId="60"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54" xfId="0" applyFont="1" applyBorder="1" applyAlignment="1">
      <alignment horizontal="center" vertical="center"/>
    </xf>
    <xf numFmtId="0" fontId="25" fillId="0" borderId="57" xfId="0" applyFont="1" applyBorder="1" applyAlignment="1">
      <alignment horizontal="center" vertical="center"/>
    </xf>
    <xf numFmtId="0" fontId="25" fillId="0" borderId="55" xfId="0" applyFont="1" applyBorder="1" applyAlignment="1">
      <alignment horizontal="center" vertical="center"/>
    </xf>
    <xf numFmtId="0" fontId="25" fillId="0" borderId="0" xfId="0" applyFont="1" applyAlignment="1">
      <alignment horizontal="center" vertical="center"/>
    </xf>
    <xf numFmtId="0" fontId="25" fillId="0" borderId="56" xfId="0" applyFont="1" applyBorder="1" applyAlignment="1">
      <alignment horizontal="center" vertical="center"/>
    </xf>
    <xf numFmtId="179" fontId="27" fillId="0" borderId="20" xfId="1" applyNumberFormat="1" applyFont="1" applyBorder="1" applyAlignment="1" applyProtection="1">
      <alignment horizontal="center" vertical="center" shrinkToFit="1"/>
      <protection hidden="1"/>
    </xf>
    <xf numFmtId="179" fontId="27" fillId="0" borderId="21" xfId="1" applyNumberFormat="1" applyFont="1" applyBorder="1" applyAlignment="1" applyProtection="1">
      <alignment horizontal="center" vertical="center" shrinkToFit="1"/>
      <protection hidden="1"/>
    </xf>
    <xf numFmtId="179" fontId="27" fillId="0" borderId="22" xfId="1" applyNumberFormat="1" applyFont="1" applyBorder="1" applyAlignment="1" applyProtection="1">
      <alignment horizontal="center" vertical="center" shrinkToFit="1"/>
      <protection hidden="1"/>
    </xf>
    <xf numFmtId="179" fontId="27" fillId="0" borderId="25" xfId="1" applyNumberFormat="1" applyFont="1" applyBorder="1" applyAlignment="1" applyProtection="1">
      <alignment horizontal="center" vertical="center" shrinkToFit="1"/>
      <protection hidden="1"/>
    </xf>
    <xf numFmtId="179" fontId="27" fillId="0" borderId="0" xfId="1" applyNumberFormat="1" applyFont="1" applyAlignment="1" applyProtection="1">
      <alignment horizontal="center" vertical="center" shrinkToFit="1"/>
      <protection hidden="1"/>
    </xf>
    <xf numFmtId="179" fontId="27" fillId="0" borderId="26" xfId="1" applyNumberFormat="1" applyFont="1" applyBorder="1" applyAlignment="1" applyProtection="1">
      <alignment horizontal="center" vertical="center" shrinkToFit="1"/>
      <protection hidden="1"/>
    </xf>
    <xf numFmtId="179" fontId="27" fillId="0" borderId="23" xfId="1" applyNumberFormat="1" applyFont="1" applyBorder="1" applyAlignment="1" applyProtection="1">
      <alignment horizontal="center" vertical="center" shrinkToFit="1"/>
      <protection hidden="1"/>
    </xf>
    <xf numFmtId="179" fontId="27" fillId="0" borderId="19" xfId="1" applyNumberFormat="1" applyFont="1" applyBorder="1" applyAlignment="1" applyProtection="1">
      <alignment horizontal="center" vertical="center" shrinkToFit="1"/>
      <protection hidden="1"/>
    </xf>
    <xf numFmtId="179" fontId="27" fillId="0" borderId="24" xfId="1" applyNumberFormat="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49" fontId="27" fillId="0" borderId="21"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19" xfId="1" applyNumberFormat="1" applyFont="1" applyBorder="1" applyAlignment="1" applyProtection="1">
      <alignment horizontal="center" vertical="center" shrinkToFit="1"/>
      <protection hidden="1"/>
    </xf>
    <xf numFmtId="49" fontId="30" fillId="0" borderId="16" xfId="1" applyNumberFormat="1" applyFont="1" applyBorder="1" applyAlignment="1" applyProtection="1">
      <alignment horizontal="left" vertical="center" shrinkToFit="1"/>
      <protection hidden="1"/>
    </xf>
    <xf numFmtId="49" fontId="30" fillId="0" borderId="28" xfId="2" applyNumberFormat="1" applyFont="1" applyBorder="1" applyAlignment="1" applyProtection="1">
      <alignment horizontal="left" vertical="center" shrinkToFit="1"/>
      <protection hidden="1"/>
    </xf>
    <xf numFmtId="49" fontId="30" fillId="0" borderId="29" xfId="2" applyNumberFormat="1" applyFont="1" applyBorder="1" applyAlignment="1" applyProtection="1">
      <alignment horizontal="left" vertical="center" shrinkToFit="1"/>
      <protection hidden="1"/>
    </xf>
    <xf numFmtId="49" fontId="30" fillId="0" borderId="9" xfId="1" applyNumberFormat="1" applyFont="1" applyBorder="1" applyAlignment="1" applyProtection="1">
      <alignment horizontal="left" vertical="center" shrinkToFit="1"/>
      <protection hidden="1"/>
    </xf>
    <xf numFmtId="49" fontId="30" fillId="0" borderId="9" xfId="2" applyNumberFormat="1" applyFont="1" applyBorder="1" applyAlignment="1" applyProtection="1">
      <alignment horizontal="left" vertical="center" shrinkToFit="1"/>
      <protection hidden="1"/>
    </xf>
    <xf numFmtId="49" fontId="30" fillId="0" borderId="41" xfId="2" applyNumberFormat="1" applyFont="1" applyBorder="1" applyAlignment="1" applyProtection="1">
      <alignment horizontal="left" vertical="center" shrinkToFit="1"/>
      <protection hidden="1"/>
    </xf>
    <xf numFmtId="49" fontId="30" fillId="0" borderId="2" xfId="2" applyNumberFormat="1" applyFont="1" applyBorder="1" applyAlignment="1" applyProtection="1">
      <alignment horizontal="center" vertical="center" shrinkToFit="1"/>
      <protection hidden="1"/>
    </xf>
    <xf numFmtId="49" fontId="30" fillId="0" borderId="66" xfId="2" applyNumberFormat="1" applyFont="1" applyBorder="1" applyAlignment="1" applyProtection="1">
      <alignment horizontal="left" vertical="center" shrinkToFit="1"/>
      <protection hidden="1"/>
    </xf>
    <xf numFmtId="49" fontId="30" fillId="0" borderId="67" xfId="2" applyNumberFormat="1" applyFont="1" applyBorder="1" applyAlignment="1" applyProtection="1">
      <alignment horizontal="left" vertical="center" shrinkToFit="1"/>
      <protection hidden="1"/>
    </xf>
    <xf numFmtId="49" fontId="30" fillId="0" borderId="36" xfId="2" applyNumberFormat="1" applyFont="1" applyBorder="1" applyAlignment="1" applyProtection="1">
      <alignment horizontal="left" vertical="center" shrinkToFit="1"/>
      <protection hidden="1"/>
    </xf>
    <xf numFmtId="49" fontId="30" fillId="0" borderId="42" xfId="2" applyNumberFormat="1" applyFont="1" applyBorder="1" applyAlignment="1" applyProtection="1">
      <alignment horizontal="left" vertical="center" shrinkToFit="1"/>
      <protection hidden="1"/>
    </xf>
    <xf numFmtId="49" fontId="30" fillId="0" borderId="13" xfId="1" applyNumberFormat="1" applyFont="1" applyBorder="1" applyAlignment="1" applyProtection="1">
      <alignment horizontal="center" vertical="center" shrinkToFit="1"/>
      <protection hidden="1"/>
    </xf>
    <xf numFmtId="49" fontId="30" fillId="0" borderId="65" xfId="1" applyNumberFormat="1" applyFont="1" applyBorder="1" applyAlignment="1" applyProtection="1">
      <alignment horizontal="center" vertical="center" shrinkToFit="1"/>
      <protection hidden="1"/>
    </xf>
    <xf numFmtId="49" fontId="30" fillId="0" borderId="2" xfId="1" applyNumberFormat="1" applyFont="1" applyBorder="1" applyAlignment="1" applyProtection="1">
      <alignment horizontal="center" vertical="center" shrinkToFit="1"/>
      <protection hidden="1"/>
    </xf>
    <xf numFmtId="49" fontId="30" fillId="0" borderId="61" xfId="1" applyNumberFormat="1" applyFont="1" applyBorder="1" applyAlignment="1" applyProtection="1">
      <alignment horizontal="center" vertical="center" shrinkToFit="1"/>
      <protection hidden="1"/>
    </xf>
    <xf numFmtId="49" fontId="30" fillId="0" borderId="4" xfId="1" applyNumberFormat="1" applyFont="1" applyBorder="1" applyAlignment="1" applyProtection="1">
      <alignment horizontal="center" vertical="center" shrinkToFit="1"/>
      <protection hidden="1"/>
    </xf>
    <xf numFmtId="49" fontId="30" fillId="0" borderId="46" xfId="1" applyNumberFormat="1" applyFont="1" applyBorder="1" applyAlignment="1" applyProtection="1">
      <alignment horizontal="center" vertical="center" shrinkToFit="1"/>
      <protection hidden="1"/>
    </xf>
    <xf numFmtId="0" fontId="30" fillId="0" borderId="1" xfId="0" applyFont="1" applyBorder="1" applyProtection="1">
      <alignment vertical="center"/>
      <protection hidden="1"/>
    </xf>
    <xf numFmtId="0" fontId="30" fillId="0" borderId="2" xfId="0" applyFont="1" applyBorder="1" applyProtection="1">
      <alignment vertical="center"/>
      <protection hidden="1"/>
    </xf>
    <xf numFmtId="0" fontId="30" fillId="0" borderId="10" xfId="0" applyFont="1" applyBorder="1" applyProtection="1">
      <alignment vertical="center"/>
      <protection hidden="1"/>
    </xf>
    <xf numFmtId="0" fontId="30" fillId="0" borderId="45" xfId="0" applyFont="1" applyBorder="1" applyProtection="1">
      <alignment vertical="center"/>
      <protection hidden="1"/>
    </xf>
    <xf numFmtId="0" fontId="30" fillId="0" borderId="4" xfId="0" applyFont="1" applyBorder="1" applyProtection="1">
      <alignment vertical="center"/>
      <protection hidden="1"/>
    </xf>
    <xf numFmtId="0" fontId="30" fillId="0" borderId="15" xfId="0" applyFont="1" applyBorder="1" applyProtection="1">
      <alignment vertical="center"/>
      <protection hidden="1"/>
    </xf>
    <xf numFmtId="49" fontId="30" fillId="0" borderId="27" xfId="1" applyNumberFormat="1" applyFont="1" applyBorder="1" applyAlignment="1" applyProtection="1">
      <alignment horizontal="left" vertical="center" shrinkToFit="1"/>
      <protection hidden="1"/>
    </xf>
    <xf numFmtId="49" fontId="30" fillId="0" borderId="36" xfId="1" applyNumberFormat="1" applyFont="1" applyBorder="1" applyAlignment="1" applyProtection="1">
      <alignment horizontal="left" vertical="center" shrinkToFit="1"/>
      <protection hidden="1"/>
    </xf>
    <xf numFmtId="49" fontId="2" fillId="0" borderId="6" xfId="3" applyNumberFormat="1" applyFont="1" applyBorder="1" applyAlignment="1" applyProtection="1">
      <alignment horizontal="left" vertical="center"/>
      <protection hidden="1"/>
    </xf>
    <xf numFmtId="49" fontId="2" fillId="0" borderId="3" xfId="3" applyNumberFormat="1" applyFont="1" applyBorder="1" applyAlignment="1" applyProtection="1">
      <alignment horizontal="left" vertical="center"/>
      <protection hidden="1"/>
    </xf>
    <xf numFmtId="49" fontId="2" fillId="0" borderId="6" xfId="3" applyNumberFormat="1" applyFont="1" applyBorder="1" applyAlignment="1" applyProtection="1">
      <alignment horizontal="left" vertical="center" shrinkToFit="1"/>
      <protection hidden="1"/>
    </xf>
    <xf numFmtId="49" fontId="2" fillId="0" borderId="3" xfId="3" applyNumberFormat="1" applyFont="1" applyBorder="1" applyAlignment="1" applyProtection="1">
      <alignment horizontal="left" vertical="center" shrinkToFit="1"/>
      <protection hidden="1"/>
    </xf>
    <xf numFmtId="49" fontId="2" fillId="0" borderId="17" xfId="3" applyNumberFormat="1" applyFont="1" applyBorder="1" applyAlignment="1" applyProtection="1">
      <alignment horizontal="center" vertical="center"/>
      <protection hidden="1"/>
    </xf>
    <xf numFmtId="49" fontId="2" fillId="0" borderId="11" xfId="3" applyNumberFormat="1" applyFont="1" applyBorder="1" applyAlignment="1" applyProtection="1">
      <alignment horizontal="center" vertical="center"/>
      <protection hidden="1"/>
    </xf>
    <xf numFmtId="49" fontId="30" fillId="0" borderId="36" xfId="3" applyNumberFormat="1" applyFont="1" applyBorder="1" applyAlignment="1" applyProtection="1">
      <alignment horizontal="left" vertical="center" shrinkToFit="1"/>
      <protection hidden="1"/>
    </xf>
    <xf numFmtId="49" fontId="30" fillId="0" borderId="42" xfId="3" applyNumberFormat="1" applyFont="1" applyBorder="1" applyAlignment="1" applyProtection="1">
      <alignment horizontal="left" vertical="center" shrinkToFit="1"/>
      <protection hidden="1"/>
    </xf>
    <xf numFmtId="49" fontId="30" fillId="0" borderId="36" xfId="5" applyNumberFormat="1" applyFont="1" applyFill="1" applyBorder="1" applyAlignment="1" applyProtection="1">
      <alignment horizontal="left" vertical="center" shrinkToFit="1"/>
      <protection hidden="1"/>
    </xf>
    <xf numFmtId="49" fontId="30" fillId="0" borderId="42" xfId="5" applyNumberFormat="1" applyFont="1" applyFill="1" applyBorder="1" applyAlignment="1" applyProtection="1">
      <alignment horizontal="left" vertical="center" shrinkToFit="1"/>
      <protection hidden="1"/>
    </xf>
    <xf numFmtId="0" fontId="16" fillId="0" borderId="2" xfId="2" applyFont="1" applyBorder="1" applyAlignment="1" applyProtection="1">
      <alignment horizontal="center" vertical="center"/>
      <protection hidden="1"/>
    </xf>
    <xf numFmtId="0" fontId="16" fillId="0" borderId="4" xfId="2" applyFont="1" applyBorder="1" applyAlignment="1" applyProtection="1">
      <alignment horizontal="center" vertical="center"/>
      <protection hidden="1"/>
    </xf>
    <xf numFmtId="49" fontId="11" fillId="0" borderId="2" xfId="3" applyNumberFormat="1" applyFont="1" applyBorder="1" applyAlignment="1" applyProtection="1">
      <alignment horizontal="left" vertical="center" shrinkToFit="1"/>
      <protection hidden="1"/>
    </xf>
    <xf numFmtId="49" fontId="11" fillId="0" borderId="4" xfId="3" applyNumberFormat="1" applyFont="1" applyBorder="1" applyAlignment="1" applyProtection="1">
      <alignment horizontal="left" vertical="center" shrinkToFit="1"/>
      <protection hidden="1"/>
    </xf>
    <xf numFmtId="49" fontId="11" fillId="0" borderId="2" xfId="3" applyNumberFormat="1" applyFont="1" applyBorder="1" applyProtection="1">
      <alignment vertical="center"/>
      <protection hidden="1"/>
    </xf>
    <xf numFmtId="49" fontId="11" fillId="0" borderId="4" xfId="3" applyNumberFormat="1" applyFont="1" applyBorder="1" applyProtection="1">
      <alignment vertical="center"/>
      <protection hidden="1"/>
    </xf>
    <xf numFmtId="49" fontId="30" fillId="3" borderId="1" xfId="1" applyNumberFormat="1" applyFont="1" applyFill="1" applyBorder="1" applyAlignment="1" applyProtection="1">
      <alignment horizontal="left" vertical="center" shrinkToFit="1"/>
      <protection hidden="1"/>
    </xf>
    <xf numFmtId="49" fontId="30" fillId="3" borderId="2" xfId="1" applyNumberFormat="1" applyFont="1" applyFill="1" applyBorder="1" applyAlignment="1" applyProtection="1">
      <alignment horizontal="left" vertical="center" shrinkToFit="1"/>
      <protection hidden="1"/>
    </xf>
    <xf numFmtId="49" fontId="30" fillId="3" borderId="61" xfId="1" applyNumberFormat="1" applyFont="1" applyFill="1" applyBorder="1" applyAlignment="1" applyProtection="1">
      <alignment horizontal="left" vertical="center" shrinkToFit="1"/>
      <protection hidden="1"/>
    </xf>
    <xf numFmtId="49" fontId="30" fillId="3" borderId="62" xfId="1" applyNumberFormat="1" applyFont="1" applyFill="1" applyBorder="1" applyAlignment="1" applyProtection="1">
      <alignment horizontal="left" vertical="center" shrinkToFit="1"/>
      <protection hidden="1"/>
    </xf>
    <xf numFmtId="49" fontId="30" fillId="3" borderId="3" xfId="1" applyNumberFormat="1" applyFont="1" applyFill="1" applyBorder="1" applyAlignment="1" applyProtection="1">
      <alignment horizontal="left" vertical="center" shrinkToFit="1"/>
      <protection hidden="1"/>
    </xf>
    <xf numFmtId="49" fontId="30" fillId="3" borderId="63" xfId="1" applyNumberFormat="1" applyFont="1" applyFill="1" applyBorder="1" applyAlignment="1" applyProtection="1">
      <alignment horizontal="left" vertical="center" shrinkToFit="1"/>
      <protection hidden="1"/>
    </xf>
    <xf numFmtId="180" fontId="30" fillId="0" borderId="36" xfId="1" applyNumberFormat="1" applyFont="1" applyBorder="1" applyAlignment="1" applyProtection="1">
      <alignment horizontal="center" vertical="center" shrinkToFit="1"/>
      <protection hidden="1"/>
    </xf>
    <xf numFmtId="180" fontId="30" fillId="0" borderId="38" xfId="1" applyNumberFormat="1" applyFont="1" applyBorder="1" applyAlignment="1" applyProtection="1">
      <alignment horizontal="center" vertical="center" shrinkToFit="1"/>
      <protection hidden="1"/>
    </xf>
    <xf numFmtId="179" fontId="30" fillId="0" borderId="36" xfId="2" applyNumberFormat="1" applyFont="1" applyBorder="1" applyAlignment="1" applyProtection="1">
      <alignment horizontal="center" vertical="center"/>
      <protection hidden="1"/>
    </xf>
    <xf numFmtId="179" fontId="30" fillId="0" borderId="38" xfId="2" applyNumberFormat="1" applyFont="1" applyBorder="1" applyAlignment="1" applyProtection="1">
      <alignment horizontal="center" vertical="center"/>
      <protection hidden="1"/>
    </xf>
    <xf numFmtId="180" fontId="30" fillId="3" borderId="1" xfId="3" applyNumberFormat="1" applyFont="1" applyFill="1" applyBorder="1" applyAlignment="1" applyProtection="1">
      <alignment horizontal="right" vertical="center" shrinkToFit="1"/>
      <protection hidden="1"/>
    </xf>
    <xf numFmtId="180" fontId="30" fillId="3" borderId="2" xfId="3" applyNumberFormat="1" applyFont="1" applyFill="1" applyBorder="1" applyAlignment="1" applyProtection="1">
      <alignment horizontal="right" vertical="center" shrinkToFit="1"/>
      <protection hidden="1"/>
    </xf>
    <xf numFmtId="180" fontId="30" fillId="3" borderId="10" xfId="3" applyNumberFormat="1" applyFont="1" applyFill="1" applyBorder="1" applyAlignment="1" applyProtection="1">
      <alignment horizontal="right" vertical="center" shrinkToFit="1"/>
      <protection hidden="1"/>
    </xf>
    <xf numFmtId="180" fontId="30" fillId="3" borderId="62" xfId="3" applyNumberFormat="1" applyFont="1" applyFill="1" applyBorder="1" applyAlignment="1" applyProtection="1">
      <alignment horizontal="right" vertical="center" shrinkToFit="1"/>
      <protection hidden="1"/>
    </xf>
    <xf numFmtId="180" fontId="30" fillId="3" borderId="3" xfId="3" applyNumberFormat="1" applyFont="1" applyFill="1" applyBorder="1" applyAlignment="1" applyProtection="1">
      <alignment horizontal="right" vertical="center" shrinkToFit="1"/>
      <protection hidden="1"/>
    </xf>
    <xf numFmtId="180" fontId="30" fillId="3" borderId="11" xfId="3" applyNumberFormat="1" applyFont="1" applyFill="1" applyBorder="1" applyAlignment="1" applyProtection="1">
      <alignment horizontal="right" vertical="center" shrinkToFit="1"/>
      <protection hidden="1"/>
    </xf>
    <xf numFmtId="49" fontId="2" fillId="3" borderId="1" xfId="1" applyNumberFormat="1" applyFill="1" applyBorder="1" applyAlignment="1" applyProtection="1">
      <alignment horizontal="left" vertical="center" shrinkToFit="1"/>
      <protection hidden="1"/>
    </xf>
    <xf numFmtId="49" fontId="2" fillId="3" borderId="2" xfId="1" applyNumberFormat="1" applyFill="1" applyBorder="1" applyAlignment="1" applyProtection="1">
      <alignment horizontal="left" vertical="center" shrinkToFit="1"/>
      <protection hidden="1"/>
    </xf>
    <xf numFmtId="49" fontId="2" fillId="3" borderId="61" xfId="1" applyNumberFormat="1" applyFill="1" applyBorder="1" applyAlignment="1" applyProtection="1">
      <alignment horizontal="left" vertical="center" shrinkToFit="1"/>
      <protection hidden="1"/>
    </xf>
    <xf numFmtId="49" fontId="2" fillId="3" borderId="62" xfId="1" applyNumberFormat="1" applyFill="1" applyBorder="1" applyAlignment="1" applyProtection="1">
      <alignment horizontal="left" vertical="center" shrinkToFit="1"/>
      <protection hidden="1"/>
    </xf>
    <xf numFmtId="49" fontId="2" fillId="3" borderId="3" xfId="1" applyNumberFormat="1" applyFill="1" applyBorder="1" applyAlignment="1" applyProtection="1">
      <alignment horizontal="left" vertical="center" shrinkToFit="1"/>
      <protection hidden="1"/>
    </xf>
    <xf numFmtId="49" fontId="2" fillId="3" borderId="63" xfId="1" applyNumberFormat="1" applyFill="1" applyBorder="1" applyAlignment="1" applyProtection="1">
      <alignment horizontal="left" vertical="center" shrinkToFit="1"/>
      <protection hidden="1"/>
    </xf>
    <xf numFmtId="180" fontId="11" fillId="3" borderId="1" xfId="3" applyNumberFormat="1" applyFont="1" applyFill="1" applyBorder="1" applyAlignment="1" applyProtection="1">
      <alignment horizontal="right" vertical="center" shrinkToFit="1"/>
      <protection hidden="1"/>
    </xf>
    <xf numFmtId="180" fontId="11" fillId="3" borderId="2" xfId="3" applyNumberFormat="1" applyFont="1" applyFill="1" applyBorder="1" applyAlignment="1" applyProtection="1">
      <alignment horizontal="right" vertical="center" shrinkToFit="1"/>
      <protection hidden="1"/>
    </xf>
    <xf numFmtId="180" fontId="11" fillId="3" borderId="10" xfId="3" applyNumberFormat="1" applyFont="1" applyFill="1" applyBorder="1" applyAlignment="1" applyProtection="1">
      <alignment horizontal="right" vertical="center" shrinkToFit="1"/>
      <protection hidden="1"/>
    </xf>
    <xf numFmtId="180" fontId="11" fillId="3" borderId="62" xfId="3" applyNumberFormat="1" applyFont="1" applyFill="1" applyBorder="1" applyAlignment="1" applyProtection="1">
      <alignment horizontal="right" vertical="center" shrinkToFit="1"/>
      <protection hidden="1"/>
    </xf>
    <xf numFmtId="180" fontId="11" fillId="3" borderId="3" xfId="3" applyNumberFormat="1" applyFont="1" applyFill="1" applyBorder="1" applyAlignment="1" applyProtection="1">
      <alignment horizontal="right" vertical="center" shrinkToFit="1"/>
      <protection hidden="1"/>
    </xf>
    <xf numFmtId="180" fontId="11" fillId="3" borderId="11" xfId="3" applyNumberFormat="1" applyFont="1" applyFill="1" applyBorder="1" applyAlignment="1" applyProtection="1">
      <alignment horizontal="right" vertical="center" shrinkToFit="1"/>
      <protection hidden="1"/>
    </xf>
    <xf numFmtId="49" fontId="11" fillId="0" borderId="21" xfId="3" applyNumberFormat="1" applyFont="1" applyBorder="1" applyAlignment="1" applyProtection="1">
      <alignment horizontal="left" vertical="center" shrinkToFit="1"/>
      <protection hidden="1"/>
    </xf>
    <xf numFmtId="49" fontId="11" fillId="0" borderId="3" xfId="3" applyNumberFormat="1" applyFont="1" applyBorder="1" applyAlignment="1" applyProtection="1">
      <alignment horizontal="left" vertical="center" shrinkToFit="1"/>
      <protection hidden="1"/>
    </xf>
    <xf numFmtId="49" fontId="11" fillId="0" borderId="21" xfId="3" applyNumberFormat="1" applyFont="1" applyBorder="1" applyAlignment="1" applyProtection="1">
      <alignment horizontal="left" vertical="center"/>
      <protection hidden="1"/>
    </xf>
    <xf numFmtId="49" fontId="11" fillId="0" borderId="3" xfId="3" applyNumberFormat="1" applyFont="1" applyBorder="1" applyAlignment="1" applyProtection="1">
      <alignment horizontal="left" vertical="center"/>
      <protection hidden="1"/>
    </xf>
    <xf numFmtId="49" fontId="11" fillId="0" borderId="48" xfId="3" applyNumberFormat="1" applyFont="1" applyBorder="1" applyAlignment="1" applyProtection="1">
      <alignment horizontal="left" vertical="center"/>
      <protection hidden="1"/>
    </xf>
    <xf numFmtId="49" fontId="11" fillId="0" borderId="36" xfId="3" applyNumberFormat="1" applyFont="1" applyBorder="1" applyAlignment="1" applyProtection="1">
      <alignment horizontal="left" vertical="center"/>
      <protection hidden="1"/>
    </xf>
    <xf numFmtId="49" fontId="11" fillId="0" borderId="2" xfId="3" applyNumberFormat="1" applyFont="1" applyBorder="1" applyAlignment="1" applyProtection="1">
      <alignment horizontal="left" vertical="center"/>
      <protection hidden="1"/>
    </xf>
    <xf numFmtId="49" fontId="11" fillId="0" borderId="10" xfId="3" applyNumberFormat="1" applyFont="1" applyBorder="1" applyAlignment="1" applyProtection="1">
      <alignment horizontal="left" vertical="center"/>
      <protection hidden="1"/>
    </xf>
    <xf numFmtId="49" fontId="11" fillId="0" borderId="11" xfId="3" applyNumberFormat="1" applyFont="1" applyBorder="1" applyAlignment="1" applyProtection="1">
      <alignment horizontal="left" vertical="center"/>
      <protection hidden="1"/>
    </xf>
    <xf numFmtId="49" fontId="30" fillId="0" borderId="36" xfId="2" applyNumberFormat="1" applyFont="1" applyBorder="1" applyAlignment="1" applyProtection="1">
      <alignment horizontal="center" vertical="center" shrinkToFit="1"/>
      <protection hidden="1"/>
    </xf>
    <xf numFmtId="49" fontId="30" fillId="0" borderId="8" xfId="2" applyNumberFormat="1" applyFont="1" applyBorder="1" applyAlignment="1" applyProtection="1">
      <alignment horizontal="center" vertical="center" shrinkToFit="1"/>
      <protection hidden="1"/>
    </xf>
    <xf numFmtId="49" fontId="30" fillId="0" borderId="50" xfId="2" applyNumberFormat="1" applyFont="1" applyBorder="1" applyAlignment="1" applyProtection="1">
      <alignment horizontal="center" vertical="center" shrinkToFit="1"/>
      <protection hidden="1"/>
    </xf>
    <xf numFmtId="49" fontId="30" fillId="0" borderId="52" xfId="2" applyNumberFormat="1" applyFont="1" applyBorder="1" applyAlignment="1" applyProtection="1">
      <alignment horizontal="center" vertical="center" shrinkToFit="1"/>
      <protection hidden="1"/>
    </xf>
    <xf numFmtId="49" fontId="2" fillId="0" borderId="36" xfId="1" applyNumberFormat="1" applyBorder="1" applyAlignment="1" applyProtection="1">
      <alignment horizontal="center" vertical="center" shrinkToFit="1"/>
      <protection hidden="1"/>
    </xf>
    <xf numFmtId="49" fontId="2" fillId="0" borderId="42" xfId="1" applyNumberFormat="1" applyBorder="1" applyAlignment="1" applyProtection="1">
      <alignment horizontal="center" vertical="center" shrinkToFit="1"/>
      <protection hidden="1"/>
    </xf>
    <xf numFmtId="49" fontId="2" fillId="0" borderId="50" xfId="1" applyNumberFormat="1" applyBorder="1" applyAlignment="1" applyProtection="1">
      <alignment horizontal="center" vertical="center" shrinkToFit="1"/>
      <protection hidden="1"/>
    </xf>
    <xf numFmtId="49" fontId="2" fillId="0" borderId="51" xfId="1" applyNumberFormat="1" applyBorder="1" applyAlignment="1" applyProtection="1">
      <alignment horizontal="center" vertical="center" shrinkToFit="1"/>
      <protection hidden="1"/>
    </xf>
    <xf numFmtId="177" fontId="12" fillId="0" borderId="48" xfId="1" applyNumberFormat="1" applyFont="1" applyBorder="1" applyAlignment="1" applyProtection="1">
      <alignment horizontal="right" vertical="center"/>
      <protection hidden="1"/>
    </xf>
    <xf numFmtId="177" fontId="12" fillId="0" borderId="36" xfId="1" applyNumberFormat="1" applyFont="1" applyBorder="1" applyAlignment="1" applyProtection="1">
      <alignment horizontal="right" vertical="center"/>
      <protection hidden="1"/>
    </xf>
    <xf numFmtId="49" fontId="30" fillId="0" borderId="2" xfId="3" applyNumberFormat="1" applyFont="1" applyBorder="1" applyAlignment="1" applyProtection="1">
      <alignment horizontal="center" vertical="center" shrinkToFit="1"/>
      <protection hidden="1"/>
    </xf>
    <xf numFmtId="49" fontId="30" fillId="0" borderId="3" xfId="3" applyNumberFormat="1" applyFont="1" applyBorder="1" applyAlignment="1" applyProtection="1">
      <alignment horizontal="center" vertical="center" shrinkToFit="1"/>
      <protection hidden="1"/>
    </xf>
    <xf numFmtId="0" fontId="11" fillId="0" borderId="2" xfId="3" applyFont="1" applyBorder="1" applyAlignment="1" applyProtection="1">
      <alignment horizontal="center" vertical="center"/>
      <protection hidden="1"/>
    </xf>
    <xf numFmtId="0" fontId="11" fillId="0" borderId="3" xfId="3" applyFont="1" applyBorder="1" applyAlignment="1" applyProtection="1">
      <alignment horizontal="center" vertical="center"/>
      <protection hidden="1"/>
    </xf>
    <xf numFmtId="0" fontId="2" fillId="4" borderId="43" xfId="1" applyFill="1" applyBorder="1" applyAlignment="1" applyProtection="1">
      <alignment horizontal="left" vertical="top" shrinkToFit="1"/>
      <protection hidden="1"/>
    </xf>
    <xf numFmtId="0" fontId="2" fillId="4" borderId="0" xfId="1" applyFill="1" applyAlignment="1" applyProtection="1">
      <alignment horizontal="left" vertical="top" shrinkToFit="1"/>
      <protection hidden="1"/>
    </xf>
    <xf numFmtId="0" fontId="2" fillId="4" borderId="12" xfId="1" applyFill="1" applyBorder="1" applyAlignment="1" applyProtection="1">
      <alignment horizontal="left" vertical="top" shrinkToFit="1"/>
      <protection hidden="1"/>
    </xf>
    <xf numFmtId="0" fontId="2" fillId="4" borderId="45" xfId="1" applyFill="1" applyBorder="1" applyAlignment="1" applyProtection="1">
      <alignment horizontal="left" vertical="top" shrinkToFit="1"/>
      <protection hidden="1"/>
    </xf>
    <xf numFmtId="0" fontId="2" fillId="4" borderId="4" xfId="1" applyFill="1" applyBorder="1" applyAlignment="1" applyProtection="1">
      <alignment horizontal="left" vertical="top" shrinkToFit="1"/>
      <protection hidden="1"/>
    </xf>
    <xf numFmtId="0" fontId="2" fillId="4" borderId="15" xfId="1" applyFill="1" applyBorder="1" applyAlignment="1" applyProtection="1">
      <alignment horizontal="left" vertical="top" shrinkToFit="1"/>
      <protection hidden="1"/>
    </xf>
  </cellXfs>
  <cellStyles count="6">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84">
    <dxf>
      <fill>
        <patternFill>
          <bgColor theme="0"/>
        </patternFill>
      </fill>
    </dxf>
    <dxf>
      <fill>
        <patternFill>
          <bgColor theme="0"/>
        </patternFill>
      </fill>
    </dxf>
    <dxf>
      <font>
        <color theme="0"/>
      </font>
    </dxf>
    <dxf>
      <font>
        <color theme="7" tint="0.79998168889431442"/>
      </font>
      <fill>
        <patternFill>
          <bgColor theme="7" tint="0.79998168889431442"/>
        </patternFill>
      </fill>
    </dxf>
    <dxf>
      <font>
        <color theme="7" tint="0.79998168889431442"/>
      </font>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ont>
        <color theme="0"/>
      </font>
    </dxf>
    <dxf>
      <font>
        <color theme="7" tint="0.79998168889431442"/>
      </font>
      <fill>
        <patternFill>
          <bgColor theme="7" tint="0.79998168889431442"/>
        </patternFill>
      </fill>
    </dxf>
    <dxf>
      <font>
        <color theme="7" tint="0.79998168889431442"/>
      </font>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ont>
        <color theme="7" tint="0.79998168889431442"/>
      </font>
      <fill>
        <patternFill>
          <bgColor theme="7" tint="0.79998168889431442"/>
        </patternFill>
      </fill>
    </dxf>
    <dxf>
      <font>
        <color theme="0"/>
      </font>
    </dxf>
    <dxf>
      <font>
        <color theme="7" tint="0.79998168889431442"/>
      </font>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ont>
        <color theme="7" tint="0.79998168889431442"/>
      </font>
      <fill>
        <patternFill>
          <bgColor theme="7" tint="0.79998168889431442"/>
        </patternFill>
      </fill>
    </dxf>
    <dxf>
      <font>
        <color theme="7" tint="0.79998168889431442"/>
      </font>
      <fill>
        <patternFill>
          <bgColor theme="7" tint="0.79998168889431442"/>
        </patternFill>
      </fill>
    </dxf>
    <dxf>
      <font>
        <color theme="0"/>
      </font>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データ取込!$D$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データ取込!$D$4"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データ取込!$D$5"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データ取込!$D$2" lockText="1" noThreeD="1"/>
</file>

<file path=xl/ctrlProps/ctrlProp9.xml><?xml version="1.0" encoding="utf-8"?>
<formControlPr xmlns="http://schemas.microsoft.com/office/spreadsheetml/2009/9/main" objectType="Radio" firstButton="1"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33</xdr:row>
          <xdr:rowOff>22860</xdr:rowOff>
        </xdr:from>
        <xdr:to>
          <xdr:col>10</xdr:col>
          <xdr:colOff>22860</xdr:colOff>
          <xdr:row>34</xdr:row>
          <xdr:rowOff>114300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33</xdr:row>
          <xdr:rowOff>45720</xdr:rowOff>
        </xdr:from>
        <xdr:to>
          <xdr:col>17</xdr:col>
          <xdr:colOff>45720</xdr:colOff>
          <xdr:row>34</xdr:row>
          <xdr:rowOff>99060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106680</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59</xdr:row>
          <xdr:rowOff>38100</xdr:rowOff>
        </xdr:from>
        <xdr:to>
          <xdr:col>20</xdr:col>
          <xdr:colOff>182880</xdr:colOff>
          <xdr:row>60</xdr:row>
          <xdr:rowOff>106680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59</xdr:row>
          <xdr:rowOff>38100</xdr:rowOff>
        </xdr:from>
        <xdr:to>
          <xdr:col>28</xdr:col>
          <xdr:colOff>198120</xdr:colOff>
          <xdr:row>60</xdr:row>
          <xdr:rowOff>106680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114300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60960</xdr:rowOff>
        </xdr:from>
        <xdr:to>
          <xdr:col>31</xdr:col>
          <xdr:colOff>137160</xdr:colOff>
          <xdr:row>61</xdr:row>
          <xdr:rowOff>114300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30480</xdr:colOff>
          <xdr:row>62</xdr:row>
          <xdr:rowOff>106680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61</xdr:row>
          <xdr:rowOff>30480</xdr:rowOff>
        </xdr:from>
        <xdr:to>
          <xdr:col>37</xdr:col>
          <xdr:colOff>38100</xdr:colOff>
          <xdr:row>62</xdr:row>
          <xdr:rowOff>99060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xdr:rowOff>
        </xdr:from>
        <xdr:to>
          <xdr:col>38</xdr:col>
          <xdr:colOff>99060</xdr:colOff>
          <xdr:row>63</xdr:row>
          <xdr:rowOff>60960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22860</xdr:rowOff>
        </xdr:from>
        <xdr:to>
          <xdr:col>33</xdr:col>
          <xdr:colOff>76200</xdr:colOff>
          <xdr:row>42</xdr:row>
          <xdr:rowOff>114300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30480</xdr:rowOff>
        </xdr:from>
        <xdr:to>
          <xdr:col>36</xdr:col>
          <xdr:colOff>68580</xdr:colOff>
          <xdr:row>42</xdr:row>
          <xdr:rowOff>121920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137160</xdr:rowOff>
        </xdr:from>
        <xdr:to>
          <xdr:col>38</xdr:col>
          <xdr:colOff>7620</xdr:colOff>
          <xdr:row>43</xdr:row>
          <xdr:rowOff>45720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28575</xdr:colOff>
      <xdr:row>80</xdr:row>
      <xdr:rowOff>123825</xdr:rowOff>
    </xdr:from>
    <xdr:ext cx="2282933" cy="49244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381625" y="1079182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19</xdr:col>
      <xdr:colOff>190500</xdr:colOff>
      <xdr:row>80</xdr:row>
      <xdr:rowOff>123826</xdr:rowOff>
    </xdr:from>
    <xdr:to>
      <xdr:col>28</xdr:col>
      <xdr:colOff>60774</xdr:colOff>
      <xdr:row>83</xdr:row>
      <xdr:rowOff>127137</xdr:rowOff>
    </xdr:to>
    <xdr:pic>
      <xdr:nvPicPr>
        <xdr:cNvPr id="19" name="図 18" descr="C:\Documents and Settings\TagamiAtsuko\デスクトップ\新ロゴ~1_GIF.files\新ロゴ　JTCCMあり%20背景消去.gif">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71900" y="10791826"/>
          <a:ext cx="1641924" cy="45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33</xdr:row>
          <xdr:rowOff>22860</xdr:rowOff>
        </xdr:from>
        <xdr:to>
          <xdr:col>10</xdr:col>
          <xdr:colOff>22860</xdr:colOff>
          <xdr:row>34</xdr:row>
          <xdr:rowOff>114300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33</xdr:row>
          <xdr:rowOff>45720</xdr:rowOff>
        </xdr:from>
        <xdr:to>
          <xdr:col>17</xdr:col>
          <xdr:colOff>45720</xdr:colOff>
          <xdr:row>34</xdr:row>
          <xdr:rowOff>99060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106680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59</xdr:row>
          <xdr:rowOff>38100</xdr:rowOff>
        </xdr:from>
        <xdr:to>
          <xdr:col>20</xdr:col>
          <xdr:colOff>182880</xdr:colOff>
          <xdr:row>60</xdr:row>
          <xdr:rowOff>106680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59</xdr:row>
          <xdr:rowOff>38100</xdr:rowOff>
        </xdr:from>
        <xdr:to>
          <xdr:col>29</xdr:col>
          <xdr:colOff>0</xdr:colOff>
          <xdr:row>60</xdr:row>
          <xdr:rowOff>106680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114300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60960</xdr:rowOff>
        </xdr:from>
        <xdr:to>
          <xdr:col>31</xdr:col>
          <xdr:colOff>137160</xdr:colOff>
          <xdr:row>61</xdr:row>
          <xdr:rowOff>114300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30480</xdr:colOff>
          <xdr:row>62</xdr:row>
          <xdr:rowOff>106680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61</xdr:row>
          <xdr:rowOff>30480</xdr:rowOff>
        </xdr:from>
        <xdr:to>
          <xdr:col>37</xdr:col>
          <xdr:colOff>38100</xdr:colOff>
          <xdr:row>62</xdr:row>
          <xdr:rowOff>99060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xdr:rowOff>
        </xdr:from>
        <xdr:to>
          <xdr:col>38</xdr:col>
          <xdr:colOff>99060</xdr:colOff>
          <xdr:row>63</xdr:row>
          <xdr:rowOff>60960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22860</xdr:rowOff>
        </xdr:from>
        <xdr:to>
          <xdr:col>33</xdr:col>
          <xdr:colOff>76200</xdr:colOff>
          <xdr:row>42</xdr:row>
          <xdr:rowOff>114300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30480</xdr:rowOff>
        </xdr:from>
        <xdr:to>
          <xdr:col>36</xdr:col>
          <xdr:colOff>68580</xdr:colOff>
          <xdr:row>42</xdr:row>
          <xdr:rowOff>121920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137160</xdr:rowOff>
        </xdr:from>
        <xdr:to>
          <xdr:col>38</xdr:col>
          <xdr:colOff>7620</xdr:colOff>
          <xdr:row>43</xdr:row>
          <xdr:rowOff>45720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28575</xdr:colOff>
      <xdr:row>80</xdr:row>
      <xdr:rowOff>123825</xdr:rowOff>
    </xdr:from>
    <xdr:ext cx="2282933" cy="492443"/>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027295" y="106794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19</xdr:col>
      <xdr:colOff>190500</xdr:colOff>
      <xdr:row>81</xdr:row>
      <xdr:rowOff>1</xdr:rowOff>
    </xdr:from>
    <xdr:to>
      <xdr:col>28</xdr:col>
      <xdr:colOff>56964</xdr:colOff>
      <xdr:row>83</xdr:row>
      <xdr:rowOff>130947</xdr:rowOff>
    </xdr:to>
    <xdr:pic>
      <xdr:nvPicPr>
        <xdr:cNvPr id="17" name="図 16" descr="C:\Documents and Settings\TagamiAtsuko\デスクトップ\新ロゴ~1_GIF.files\新ロゴ　JTCCMあり%20背景消去.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0" y="10679431"/>
          <a:ext cx="1552389" cy="443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114300</xdr:colOff>
      <xdr:row>4</xdr:row>
      <xdr:rowOff>28575</xdr:rowOff>
    </xdr:from>
    <xdr:to>
      <xdr:col>28</xdr:col>
      <xdr:colOff>186690</xdr:colOff>
      <xdr:row>9</xdr:row>
      <xdr:rowOff>120015</xdr:rowOff>
    </xdr:to>
    <xdr:sp macro="" textlink="">
      <xdr:nvSpPr>
        <xdr:cNvPr id="18" name="吹き出し: 角を丸めた四角形 17">
          <a:extLst>
            <a:ext uri="{FF2B5EF4-FFF2-40B4-BE49-F238E27FC236}">
              <a16:creationId xmlns:a16="http://schemas.microsoft.com/office/drawing/2014/main" id="{00000000-0008-0000-0200-000012000000}"/>
            </a:ext>
          </a:extLst>
        </xdr:cNvPr>
        <xdr:cNvSpPr/>
      </xdr:nvSpPr>
      <xdr:spPr>
        <a:xfrm>
          <a:off x="2571750" y="561975"/>
          <a:ext cx="2615565" cy="710565"/>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36195</xdr:colOff>
      <xdr:row>63</xdr:row>
      <xdr:rowOff>85725</xdr:rowOff>
    </xdr:from>
    <xdr:to>
      <xdr:col>42</xdr:col>
      <xdr:colOff>531496</xdr:colOff>
      <xdr:row>71</xdr:row>
      <xdr:rowOff>95251</xdr:rowOff>
    </xdr:to>
    <xdr:sp macro="" textlink="">
      <xdr:nvSpPr>
        <xdr:cNvPr id="19" name="吹き出し: 角を丸めた四角形 18">
          <a:extLst>
            <a:ext uri="{FF2B5EF4-FFF2-40B4-BE49-F238E27FC236}">
              <a16:creationId xmlns:a16="http://schemas.microsoft.com/office/drawing/2014/main" id="{00000000-0008-0000-0200-000013000000}"/>
            </a:ext>
          </a:extLst>
        </xdr:cNvPr>
        <xdr:cNvSpPr/>
      </xdr:nvSpPr>
      <xdr:spPr>
        <a:xfrm>
          <a:off x="5606415" y="8292465"/>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95250</xdr:colOff>
      <xdr:row>55</xdr:row>
      <xdr:rowOff>20955</xdr:rowOff>
    </xdr:from>
    <xdr:to>
      <xdr:col>46</xdr:col>
      <xdr:colOff>342900</xdr:colOff>
      <xdr:row>62</xdr:row>
      <xdr:rowOff>106680</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7471410" y="7282815"/>
          <a:ext cx="3402330" cy="908685"/>
        </a:xfrm>
        <a:prstGeom prst="wedgeRoundRectCallout">
          <a:avLst>
            <a:gd name="adj1" fmla="val -77322"/>
            <a:gd name="adj2" fmla="val 1119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は，紙面にて希望された部数発行します。</a:t>
          </a:r>
        </a:p>
      </xdr:txBody>
    </xdr:sp>
    <xdr:clientData/>
  </xdr:twoCellAnchor>
  <xdr:twoCellAnchor>
    <xdr:from>
      <xdr:col>40</xdr:col>
      <xdr:colOff>55245</xdr:colOff>
      <xdr:row>41</xdr:row>
      <xdr:rowOff>20955</xdr:rowOff>
    </xdr:from>
    <xdr:to>
      <xdr:col>46</xdr:col>
      <xdr:colOff>434340</xdr:colOff>
      <xdr:row>54</xdr:row>
      <xdr:rowOff>38101</xdr:rowOff>
    </xdr:to>
    <xdr:sp macro="" textlink="">
      <xdr:nvSpPr>
        <xdr:cNvPr id="21" name="吹き出し: 角を丸めた四角形 20">
          <a:extLst>
            <a:ext uri="{FF2B5EF4-FFF2-40B4-BE49-F238E27FC236}">
              <a16:creationId xmlns:a16="http://schemas.microsoft.com/office/drawing/2014/main" id="{00000000-0008-0000-0200-000015000000}"/>
            </a:ext>
          </a:extLst>
        </xdr:cNvPr>
        <xdr:cNvSpPr/>
      </xdr:nvSpPr>
      <xdr:spPr>
        <a:xfrm>
          <a:off x="7475220" y="5583555"/>
          <a:ext cx="3531870" cy="1636396"/>
        </a:xfrm>
        <a:prstGeom prst="wedgeRoundRectCallout">
          <a:avLst>
            <a:gd name="adj1" fmla="val -61419"/>
            <a:gd name="adj2" fmla="val -439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40</xdr:col>
      <xdr:colOff>59055</xdr:colOff>
      <xdr:row>30</xdr:row>
      <xdr:rowOff>129540</xdr:rowOff>
    </xdr:from>
    <xdr:to>
      <xdr:col>46</xdr:col>
      <xdr:colOff>430530</xdr:colOff>
      <xdr:row>39</xdr:row>
      <xdr:rowOff>74295</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7479030" y="4234815"/>
          <a:ext cx="3524250" cy="1135380"/>
        </a:xfrm>
        <a:prstGeom prst="wedgeRoundRectCallout">
          <a:avLst>
            <a:gd name="adj1" fmla="val -60039"/>
            <a:gd name="adj2" fmla="val -162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品質・性能確認：一般的な試験の場合。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試験の場合。その際は（）内に</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とご入力ください。</a:t>
          </a:r>
        </a:p>
      </xdr:txBody>
    </xdr:sp>
    <xdr:clientData/>
  </xdr:twoCellAnchor>
  <xdr:twoCellAnchor>
    <xdr:from>
      <xdr:col>30</xdr:col>
      <xdr:colOff>180975</xdr:colOff>
      <xdr:row>13</xdr:row>
      <xdr:rowOff>28575</xdr:rowOff>
    </xdr:from>
    <xdr:to>
      <xdr:col>40</xdr:col>
      <xdr:colOff>335280</xdr:colOff>
      <xdr:row>19</xdr:row>
      <xdr:rowOff>55245</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5581650" y="1676400"/>
          <a:ext cx="217360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26670</xdr:colOff>
      <xdr:row>20</xdr:row>
      <xdr:rowOff>160020</xdr:rowOff>
    </xdr:from>
    <xdr:to>
      <xdr:col>43</xdr:col>
      <xdr:colOff>43815</xdr:colOff>
      <xdr:row>26</xdr:row>
      <xdr:rowOff>144779</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5627370" y="2874645"/>
          <a:ext cx="3531870"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7</xdr:col>
      <xdr:colOff>57150</xdr:colOff>
      <xdr:row>9</xdr:row>
      <xdr:rowOff>66675</xdr:rowOff>
    </xdr:from>
    <xdr:to>
      <xdr:col>12</xdr:col>
      <xdr:colOff>38735</xdr:colOff>
      <xdr:row>11</xdr:row>
      <xdr:rowOff>45799</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1314450" y="1219200"/>
          <a:ext cx="838835" cy="2362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2</xdr:col>
      <xdr:colOff>17145</xdr:colOff>
      <xdr:row>9</xdr:row>
      <xdr:rowOff>57150</xdr:rowOff>
    </xdr:from>
    <xdr:to>
      <xdr:col>7</xdr:col>
      <xdr:colOff>29211</xdr:colOff>
      <xdr:row>11</xdr:row>
      <xdr:rowOff>38179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455295" y="1209675"/>
          <a:ext cx="831216" cy="23820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419726</xdr:colOff>
      <xdr:row>37</xdr:row>
      <xdr:rowOff>136350</xdr:rowOff>
    </xdr:to>
    <xdr:pic>
      <xdr:nvPicPr>
        <xdr:cNvPr id="2" name="図 1">
          <a:extLst>
            <a:ext uri="{FF2B5EF4-FFF2-40B4-BE49-F238E27FC236}">
              <a16:creationId xmlns:a16="http://schemas.microsoft.com/office/drawing/2014/main" id="{09820498-7F68-5730-BB05-EA3CC5F931D6}"/>
            </a:ext>
          </a:extLst>
        </xdr:cNvPr>
        <xdr:cNvPicPr>
          <a:picLocks noChangeAspect="1"/>
        </xdr:cNvPicPr>
      </xdr:nvPicPr>
      <xdr:blipFill>
        <a:blip xmlns:r="http://schemas.openxmlformats.org/officeDocument/2006/relationships" r:embed="rId1"/>
        <a:stretch>
          <a:fillRect/>
        </a:stretch>
      </xdr:blipFill>
      <xdr:spPr>
        <a:xfrm>
          <a:off x="0" y="0"/>
          <a:ext cx="9163676" cy="6480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4"/>
  <sheetViews>
    <sheetView showGridLines="0" zoomScale="115" zoomScaleNormal="115" workbookViewId="0">
      <selection activeCell="J36" sqref="J36:AM3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178" t="s">
        <v>45</v>
      </c>
      <c r="D3" s="178"/>
      <c r="E3" s="178"/>
      <c r="F3" s="178"/>
      <c r="G3" s="178"/>
      <c r="H3" s="178"/>
      <c r="I3" s="178"/>
      <c r="J3" s="178"/>
      <c r="K3" s="178"/>
      <c r="L3" s="178"/>
      <c r="M3" s="178"/>
      <c r="N3" s="178"/>
      <c r="O3" s="178"/>
      <c r="P3" s="178"/>
      <c r="Q3" s="178"/>
      <c r="R3" s="178"/>
      <c r="S3" s="29"/>
      <c r="T3" s="54"/>
      <c r="U3" s="172" t="s">
        <v>93</v>
      </c>
      <c r="V3" s="172"/>
      <c r="W3" s="172"/>
      <c r="X3" s="166" t="s">
        <v>91</v>
      </c>
      <c r="Y3" s="167"/>
      <c r="Z3" s="154"/>
      <c r="AA3" s="154"/>
      <c r="AB3" s="214"/>
      <c r="AC3" s="163"/>
      <c r="AD3" s="163"/>
      <c r="AE3" s="163"/>
      <c r="AF3" s="157" t="s">
        <v>0</v>
      </c>
      <c r="AG3" s="158"/>
      <c r="AH3" s="197"/>
      <c r="AI3" s="198"/>
      <c r="AJ3" s="198"/>
      <c r="AK3" s="198"/>
      <c r="AL3" s="198"/>
      <c r="AM3" s="199"/>
      <c r="AN3" s="6"/>
    </row>
    <row r="4" spans="2:40" ht="9.75" customHeight="1">
      <c r="B4" s="6"/>
      <c r="C4" s="178"/>
      <c r="D4" s="178"/>
      <c r="E4" s="178"/>
      <c r="F4" s="178"/>
      <c r="G4" s="178"/>
      <c r="H4" s="178"/>
      <c r="I4" s="178"/>
      <c r="J4" s="178"/>
      <c r="K4" s="178"/>
      <c r="L4" s="178"/>
      <c r="M4" s="178"/>
      <c r="N4" s="178"/>
      <c r="O4" s="178"/>
      <c r="P4" s="178"/>
      <c r="Q4" s="178"/>
      <c r="R4" s="178"/>
      <c r="S4" s="29"/>
      <c r="T4" s="54"/>
      <c r="U4" s="172"/>
      <c r="V4" s="172"/>
      <c r="W4" s="172"/>
      <c r="X4" s="168"/>
      <c r="Y4" s="169"/>
      <c r="Z4" s="155"/>
      <c r="AA4" s="155"/>
      <c r="AB4" s="215"/>
      <c r="AC4" s="164"/>
      <c r="AD4" s="164"/>
      <c r="AE4" s="164"/>
      <c r="AF4" s="159"/>
      <c r="AG4" s="160"/>
      <c r="AH4" s="200"/>
      <c r="AI4" s="201"/>
      <c r="AJ4" s="201"/>
      <c r="AK4" s="201"/>
      <c r="AL4" s="201"/>
      <c r="AM4" s="202"/>
      <c r="AN4" s="6"/>
    </row>
    <row r="5" spans="2:40" ht="9.75" customHeight="1">
      <c r="B5" s="6"/>
      <c r="C5" s="4"/>
      <c r="D5" s="4"/>
      <c r="E5" s="4"/>
      <c r="F5" s="4"/>
      <c r="G5" s="4"/>
      <c r="H5" s="4"/>
      <c r="I5" s="4"/>
      <c r="J5" s="4"/>
      <c r="K5" s="4"/>
      <c r="L5" s="4"/>
      <c r="M5" s="4"/>
      <c r="N5" s="4"/>
      <c r="O5" s="4"/>
      <c r="P5" s="4"/>
      <c r="Q5" s="4"/>
      <c r="R5" s="4"/>
      <c r="S5" s="29"/>
      <c r="T5" s="54"/>
      <c r="U5" s="172"/>
      <c r="V5" s="172"/>
      <c r="W5" s="172"/>
      <c r="X5" s="168"/>
      <c r="Y5" s="169"/>
      <c r="Z5" s="155"/>
      <c r="AA5" s="155"/>
      <c r="AB5" s="215"/>
      <c r="AC5" s="164"/>
      <c r="AD5" s="164"/>
      <c r="AE5" s="164"/>
      <c r="AF5" s="159"/>
      <c r="AG5" s="160"/>
      <c r="AH5" s="200"/>
      <c r="AI5" s="201"/>
      <c r="AJ5" s="201"/>
      <c r="AK5" s="201"/>
      <c r="AL5" s="201"/>
      <c r="AM5" s="202"/>
      <c r="AN5" s="6"/>
    </row>
    <row r="6" spans="2:40" ht="9.75" customHeight="1">
      <c r="B6" s="6"/>
      <c r="C6" s="2"/>
      <c r="D6" s="4"/>
      <c r="E6" s="4"/>
      <c r="F6" s="4"/>
      <c r="G6" s="4"/>
      <c r="H6" s="4"/>
      <c r="I6" s="4"/>
      <c r="J6" s="4"/>
      <c r="K6" s="4"/>
      <c r="L6" s="4"/>
      <c r="M6" s="4"/>
      <c r="N6" s="4"/>
      <c r="O6" s="4"/>
      <c r="P6" s="4"/>
      <c r="Q6" s="4"/>
      <c r="R6" s="4"/>
      <c r="S6" s="29"/>
      <c r="T6" s="54"/>
      <c r="U6" s="172"/>
      <c r="V6" s="172"/>
      <c r="W6" s="172"/>
      <c r="X6" s="170"/>
      <c r="Y6" s="171"/>
      <c r="Z6" s="156"/>
      <c r="AA6" s="156"/>
      <c r="AB6" s="215"/>
      <c r="AC6" s="165"/>
      <c r="AD6" s="165"/>
      <c r="AE6" s="165"/>
      <c r="AF6" s="161"/>
      <c r="AG6" s="162"/>
      <c r="AH6" s="200"/>
      <c r="AI6" s="201"/>
      <c r="AJ6" s="201"/>
      <c r="AK6" s="201"/>
      <c r="AL6" s="201"/>
      <c r="AM6" s="202"/>
      <c r="AN6" s="6"/>
    </row>
    <row r="7" spans="2:40" ht="9.75" customHeight="1">
      <c r="B7" s="6"/>
      <c r="C7" s="2" t="s">
        <v>106</v>
      </c>
      <c r="D7" s="4"/>
      <c r="E7" s="2"/>
      <c r="F7" s="2"/>
      <c r="G7" s="2"/>
      <c r="H7" s="2"/>
      <c r="I7" s="2"/>
      <c r="J7" s="2"/>
      <c r="K7" s="2"/>
      <c r="L7" s="2"/>
      <c r="M7" s="2"/>
      <c r="N7" s="2"/>
      <c r="O7" s="2"/>
      <c r="P7" s="2"/>
      <c r="Q7" s="2"/>
      <c r="R7" s="2"/>
      <c r="S7" s="30"/>
      <c r="T7" s="54"/>
      <c r="U7" s="179" t="s">
        <v>1</v>
      </c>
      <c r="V7" s="180"/>
      <c r="W7" s="181"/>
      <c r="X7" s="188"/>
      <c r="Y7" s="189"/>
      <c r="Z7" s="189"/>
      <c r="AA7" s="189"/>
      <c r="AB7" s="189"/>
      <c r="AC7" s="189"/>
      <c r="AD7" s="189"/>
      <c r="AE7" s="189"/>
      <c r="AF7" s="189"/>
      <c r="AG7" s="190"/>
      <c r="AH7" s="200"/>
      <c r="AI7" s="201"/>
      <c r="AJ7" s="201"/>
      <c r="AK7" s="201"/>
      <c r="AL7" s="201"/>
      <c r="AM7" s="202"/>
      <c r="AN7" s="6"/>
    </row>
    <row r="8" spans="2:40" ht="9.75" customHeight="1">
      <c r="B8" s="6"/>
      <c r="C8" s="5" t="s">
        <v>2</v>
      </c>
      <c r="D8" s="2"/>
      <c r="E8" s="2"/>
      <c r="F8" s="2"/>
      <c r="G8" s="2"/>
      <c r="H8" s="2"/>
      <c r="I8" s="2"/>
      <c r="J8" s="2"/>
      <c r="K8" s="2"/>
      <c r="L8" s="2"/>
      <c r="M8" s="2"/>
      <c r="N8" s="2"/>
      <c r="O8" s="2"/>
      <c r="P8" s="2"/>
      <c r="Q8" s="2"/>
      <c r="R8" s="2"/>
      <c r="S8" s="30"/>
      <c r="T8" s="54"/>
      <c r="U8" s="182"/>
      <c r="V8" s="183"/>
      <c r="W8" s="184"/>
      <c r="X8" s="191"/>
      <c r="Y8" s="192"/>
      <c r="Z8" s="192"/>
      <c r="AA8" s="192"/>
      <c r="AB8" s="192"/>
      <c r="AC8" s="192"/>
      <c r="AD8" s="192"/>
      <c r="AE8" s="192"/>
      <c r="AF8" s="192"/>
      <c r="AG8" s="193"/>
      <c r="AH8" s="200"/>
      <c r="AI8" s="201"/>
      <c r="AJ8" s="201"/>
      <c r="AK8" s="201"/>
      <c r="AL8" s="201"/>
      <c r="AM8" s="202"/>
      <c r="AN8" s="6"/>
    </row>
    <row r="9" spans="2:40" ht="9.75" customHeight="1">
      <c r="B9" s="6"/>
      <c r="C9" s="1" t="s">
        <v>3</v>
      </c>
      <c r="D9" s="2"/>
      <c r="E9" s="1"/>
      <c r="F9" s="1"/>
      <c r="G9" s="1"/>
      <c r="H9" s="1"/>
      <c r="I9" s="1"/>
      <c r="J9" s="1"/>
      <c r="K9" s="1"/>
      <c r="L9" s="1"/>
      <c r="M9" s="78"/>
      <c r="N9" s="78"/>
      <c r="O9" s="78"/>
      <c r="P9" s="78"/>
      <c r="Q9" s="78"/>
      <c r="R9" s="78"/>
      <c r="S9" s="30"/>
      <c r="T9" s="54"/>
      <c r="U9" s="182"/>
      <c r="V9" s="183"/>
      <c r="W9" s="184"/>
      <c r="X9" s="191"/>
      <c r="Y9" s="192"/>
      <c r="Z9" s="192"/>
      <c r="AA9" s="192"/>
      <c r="AB9" s="192"/>
      <c r="AC9" s="192"/>
      <c r="AD9" s="192"/>
      <c r="AE9" s="192"/>
      <c r="AF9" s="192"/>
      <c r="AG9" s="193"/>
      <c r="AH9" s="200"/>
      <c r="AI9" s="201"/>
      <c r="AJ9" s="201"/>
      <c r="AK9" s="201"/>
      <c r="AL9" s="201"/>
      <c r="AM9" s="202"/>
      <c r="AN9" s="6"/>
    </row>
    <row r="10" spans="2:40" ht="9.75" customHeight="1">
      <c r="B10" s="6"/>
      <c r="C10" s="1"/>
      <c r="D10" s="2"/>
      <c r="E10" s="1"/>
      <c r="F10" s="1"/>
      <c r="G10" s="1"/>
      <c r="H10" s="1"/>
      <c r="I10" s="1"/>
      <c r="J10" s="1"/>
      <c r="K10" s="1"/>
      <c r="L10" s="1"/>
      <c r="M10" s="177" t="str">
        <f>データ取込!B10</f>
        <v>未記入あり</v>
      </c>
      <c r="N10" s="177"/>
      <c r="O10" s="177"/>
      <c r="P10" s="177"/>
      <c r="Q10" s="177"/>
      <c r="R10" s="177"/>
      <c r="S10" s="30"/>
      <c r="T10" s="54"/>
      <c r="U10" s="185"/>
      <c r="V10" s="186"/>
      <c r="W10" s="187"/>
      <c r="X10" s="194"/>
      <c r="Y10" s="195"/>
      <c r="Z10" s="195"/>
      <c r="AA10" s="195"/>
      <c r="AB10" s="195"/>
      <c r="AC10" s="195"/>
      <c r="AD10" s="195"/>
      <c r="AE10" s="195"/>
      <c r="AF10" s="195"/>
      <c r="AG10" s="196"/>
      <c r="AH10" s="203"/>
      <c r="AI10" s="204"/>
      <c r="AJ10" s="204"/>
      <c r="AK10" s="204"/>
      <c r="AL10" s="204"/>
      <c r="AM10" s="205"/>
      <c r="AN10" s="6"/>
    </row>
    <row r="11" spans="2:40" ht="10.5" customHeight="1">
      <c r="B11" s="6"/>
      <c r="C11" s="216"/>
      <c r="D11" s="216"/>
      <c r="E11" s="216"/>
      <c r="F11" s="216"/>
      <c r="G11" s="1"/>
      <c r="H11" s="216"/>
      <c r="I11" s="216"/>
      <c r="J11" s="216"/>
      <c r="K11" s="216"/>
      <c r="L11" s="1"/>
      <c r="M11" s="177"/>
      <c r="N11" s="177"/>
      <c r="O11" s="177"/>
      <c r="P11" s="177"/>
      <c r="Q11" s="177"/>
      <c r="R11" s="177"/>
      <c r="S11" s="30"/>
      <c r="T11" s="76"/>
      <c r="U11" s="77"/>
      <c r="V11" s="77"/>
      <c r="W11" s="77"/>
      <c r="X11" s="75"/>
      <c r="Y11" s="75"/>
      <c r="Z11" s="75"/>
      <c r="AA11" s="75"/>
      <c r="AB11" s="75"/>
      <c r="AC11" s="75"/>
      <c r="AD11" s="75"/>
      <c r="AE11" s="75"/>
      <c r="AF11" s="75"/>
      <c r="AG11" s="75"/>
      <c r="AH11" s="8"/>
      <c r="AI11" s="8"/>
      <c r="AJ11" s="8"/>
      <c r="AK11" s="8"/>
      <c r="AL11" s="8"/>
      <c r="AM11" s="8"/>
      <c r="AN11" s="6"/>
    </row>
    <row r="12" spans="2:40" ht="6.75" customHeight="1">
      <c r="B12" s="6"/>
      <c r="C12" s="1"/>
      <c r="D12" s="1"/>
      <c r="E12" s="1"/>
      <c r="F12" s="1"/>
      <c r="G12" s="1"/>
      <c r="H12" s="1"/>
      <c r="I12" s="1"/>
      <c r="J12" s="1"/>
      <c r="K12" s="1"/>
      <c r="L12" s="1"/>
      <c r="M12" s="1"/>
      <c r="N12" s="1"/>
      <c r="O12" s="1"/>
      <c r="P12" s="1"/>
      <c r="Q12" s="1"/>
      <c r="R12" s="1"/>
      <c r="S12" s="30"/>
      <c r="T12" s="31"/>
      <c r="U12" s="31"/>
      <c r="V12" s="31"/>
      <c r="W12" s="32"/>
      <c r="X12" s="32"/>
      <c r="Y12" s="32"/>
      <c r="Z12" s="32"/>
      <c r="AA12" s="32"/>
      <c r="AB12" s="32"/>
      <c r="AC12" s="32"/>
      <c r="AD12" s="32"/>
      <c r="AE12" s="32"/>
      <c r="AF12" s="32"/>
      <c r="AG12" s="32"/>
      <c r="AH12" s="28"/>
      <c r="AI12" s="28"/>
      <c r="AJ12" s="28"/>
      <c r="AK12" s="28"/>
      <c r="AL12" s="28"/>
      <c r="AM12" s="28"/>
      <c r="AN12" s="6"/>
    </row>
    <row r="13" spans="2:40" ht="12" customHeight="1" thickBot="1">
      <c r="B13" s="6"/>
      <c r="C13" s="33" t="s">
        <v>46</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17" t="s">
        <v>22</v>
      </c>
      <c r="D14" s="218"/>
      <c r="E14" s="206" t="s">
        <v>4</v>
      </c>
      <c r="F14" s="207"/>
      <c r="G14" s="207"/>
      <c r="H14" s="208"/>
      <c r="I14" s="173" t="s">
        <v>5</v>
      </c>
      <c r="J14" s="173"/>
      <c r="K14" s="173"/>
      <c r="L14" s="174"/>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6"/>
      <c r="AN14" s="6"/>
    </row>
    <row r="15" spans="2:40" ht="12" customHeight="1">
      <c r="B15" s="6"/>
      <c r="C15" s="219"/>
      <c r="D15" s="220"/>
      <c r="E15" s="209"/>
      <c r="F15" s="210"/>
      <c r="G15" s="210"/>
      <c r="H15" s="211"/>
      <c r="I15" s="116" t="s">
        <v>6</v>
      </c>
      <c r="J15" s="116"/>
      <c r="K15" s="116"/>
      <c r="L15" s="212"/>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8"/>
      <c r="AN15" s="6"/>
    </row>
    <row r="16" spans="2:40" ht="12" customHeight="1">
      <c r="B16" s="6"/>
      <c r="C16" s="219"/>
      <c r="D16" s="220"/>
      <c r="E16" s="209"/>
      <c r="F16" s="210"/>
      <c r="G16" s="210"/>
      <c r="H16" s="211"/>
      <c r="I16" s="116"/>
      <c r="J16" s="116"/>
      <c r="K16" s="116"/>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8"/>
      <c r="AN16" s="6"/>
    </row>
    <row r="17" spans="2:40" ht="12" customHeight="1">
      <c r="B17" s="6"/>
      <c r="C17" s="219"/>
      <c r="D17" s="220"/>
      <c r="E17" s="209"/>
      <c r="F17" s="210"/>
      <c r="G17" s="210"/>
      <c r="H17" s="211"/>
      <c r="I17" s="116"/>
      <c r="J17" s="116"/>
      <c r="K17" s="116"/>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8"/>
      <c r="AN17" s="6"/>
    </row>
    <row r="18" spans="2:40" ht="12" customHeight="1">
      <c r="B18" s="6"/>
      <c r="C18" s="219"/>
      <c r="D18" s="220"/>
      <c r="E18" s="209"/>
      <c r="F18" s="210"/>
      <c r="G18" s="210"/>
      <c r="H18" s="211"/>
      <c r="I18" s="113" t="s">
        <v>7</v>
      </c>
      <c r="J18" s="113"/>
      <c r="K18" s="113"/>
      <c r="L18" s="74" t="s">
        <v>8</v>
      </c>
      <c r="M18" s="112"/>
      <c r="N18" s="112"/>
      <c r="O18" s="73" t="s">
        <v>15</v>
      </c>
      <c r="P18" s="112"/>
      <c r="Q18" s="112"/>
      <c r="R18" s="112"/>
      <c r="S18" s="71"/>
      <c r="T18" s="71"/>
      <c r="U18" s="71"/>
      <c r="V18" s="71"/>
      <c r="W18" s="71"/>
      <c r="X18" s="71"/>
      <c r="Y18" s="71"/>
      <c r="Z18" s="71"/>
      <c r="AA18" s="71"/>
      <c r="AB18" s="71"/>
      <c r="AC18" s="71"/>
      <c r="AD18" s="71"/>
      <c r="AE18" s="71"/>
      <c r="AF18" s="71"/>
      <c r="AG18" s="71"/>
      <c r="AH18" s="71"/>
      <c r="AI18" s="71"/>
      <c r="AJ18" s="71"/>
      <c r="AK18" s="71"/>
      <c r="AL18" s="71"/>
      <c r="AM18" s="72"/>
      <c r="AN18" s="6"/>
    </row>
    <row r="19" spans="2:40" ht="12" customHeight="1">
      <c r="B19" s="6"/>
      <c r="C19" s="219"/>
      <c r="D19" s="220"/>
      <c r="E19" s="209"/>
      <c r="F19" s="210"/>
      <c r="G19" s="210"/>
      <c r="H19" s="211"/>
      <c r="I19" s="113"/>
      <c r="J19" s="113"/>
      <c r="K19" s="113"/>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6"/>
      <c r="AN19" s="6"/>
    </row>
    <row r="20" spans="2:40" ht="12" customHeight="1">
      <c r="B20" s="6"/>
      <c r="C20" s="219"/>
      <c r="D20" s="220"/>
      <c r="E20" s="209"/>
      <c r="F20" s="210"/>
      <c r="G20" s="210"/>
      <c r="H20" s="211"/>
      <c r="I20" s="113"/>
      <c r="J20" s="213"/>
      <c r="K20" s="113"/>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8"/>
      <c r="AN20" s="6"/>
    </row>
    <row r="21" spans="2:40" ht="15" customHeight="1">
      <c r="B21" s="6"/>
      <c r="C21" s="219"/>
      <c r="D21" s="220"/>
      <c r="E21" s="129" t="s">
        <v>23</v>
      </c>
      <c r="F21" s="130"/>
      <c r="G21" s="130"/>
      <c r="H21" s="131"/>
      <c r="I21" s="49"/>
      <c r="J21" s="50" t="s">
        <v>92</v>
      </c>
      <c r="K21" s="51"/>
      <c r="L21" s="49"/>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3"/>
      <c r="AN21" s="6"/>
    </row>
    <row r="22" spans="2:40" ht="12" customHeight="1">
      <c r="B22" s="6"/>
      <c r="C22" s="219"/>
      <c r="D22" s="220"/>
      <c r="E22" s="129"/>
      <c r="F22" s="130"/>
      <c r="G22" s="130"/>
      <c r="H22" s="131"/>
      <c r="I22" s="113" t="s">
        <v>6</v>
      </c>
      <c r="J22" s="113"/>
      <c r="K22" s="113"/>
      <c r="L22" s="114" t="str">
        <f>IF(データ取込!D2=TRUE,IF(品質性能試験申込書!L15=0,"",品質性能試験申込書!L15),"")</f>
        <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5"/>
      <c r="AN22" s="6"/>
    </row>
    <row r="23" spans="2:40" ht="12" customHeight="1">
      <c r="B23" s="6"/>
      <c r="C23" s="219"/>
      <c r="D23" s="220"/>
      <c r="E23" s="129"/>
      <c r="F23" s="130"/>
      <c r="G23" s="130"/>
      <c r="H23" s="131"/>
      <c r="I23" s="113"/>
      <c r="J23" s="113"/>
      <c r="K23" s="113"/>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5"/>
      <c r="AN23" s="6"/>
    </row>
    <row r="24" spans="2:40" ht="12" customHeight="1">
      <c r="B24" s="6"/>
      <c r="C24" s="219"/>
      <c r="D24" s="220"/>
      <c r="E24" s="129"/>
      <c r="F24" s="130"/>
      <c r="G24" s="130"/>
      <c r="H24" s="131"/>
      <c r="I24" s="113"/>
      <c r="J24" s="113"/>
      <c r="K24" s="113"/>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5"/>
      <c r="AN24" s="6"/>
    </row>
    <row r="25" spans="2:40" ht="12" customHeight="1">
      <c r="B25" s="6"/>
      <c r="C25" s="219"/>
      <c r="D25" s="220"/>
      <c r="E25" s="129"/>
      <c r="F25" s="130"/>
      <c r="G25" s="130"/>
      <c r="H25" s="131"/>
      <c r="I25" s="116" t="s">
        <v>7</v>
      </c>
      <c r="J25" s="116"/>
      <c r="K25" s="116"/>
      <c r="L25" s="74" t="s">
        <v>8</v>
      </c>
      <c r="M25" s="112" t="str">
        <f>IF(データ取込!D2=TRUE,IF(品質性能試験申込書!M18=0,"",品質性能試験申込書!M18),"")</f>
        <v/>
      </c>
      <c r="N25" s="112"/>
      <c r="O25" s="73" t="s">
        <v>15</v>
      </c>
      <c r="P25" s="112" t="str">
        <f>IF(データ取込!D2=TRUE,IF(品質性能試験申込書!P18=0,"",品質性能試験申込書!P18),"")</f>
        <v/>
      </c>
      <c r="Q25" s="112"/>
      <c r="R25" s="112"/>
      <c r="S25" s="71"/>
      <c r="T25" s="71"/>
      <c r="U25" s="71"/>
      <c r="V25" s="71"/>
      <c r="W25" s="71"/>
      <c r="X25" s="71"/>
      <c r="Y25" s="71"/>
      <c r="Z25" s="71"/>
      <c r="AA25" s="71"/>
      <c r="AB25" s="71"/>
      <c r="AC25" s="71"/>
      <c r="AD25" s="71"/>
      <c r="AE25" s="71"/>
      <c r="AF25" s="71"/>
      <c r="AG25" s="71"/>
      <c r="AH25" s="71"/>
      <c r="AI25" s="71"/>
      <c r="AJ25" s="71"/>
      <c r="AK25" s="71"/>
      <c r="AL25" s="71"/>
      <c r="AM25" s="72"/>
      <c r="AN25" s="6"/>
    </row>
    <row r="26" spans="2:40" ht="12" customHeight="1">
      <c r="B26" s="6"/>
      <c r="C26" s="219"/>
      <c r="D26" s="220"/>
      <c r="E26" s="129"/>
      <c r="F26" s="130"/>
      <c r="G26" s="130"/>
      <c r="H26" s="131"/>
      <c r="I26" s="116"/>
      <c r="J26" s="116"/>
      <c r="K26" s="116"/>
      <c r="L26" s="238" t="str">
        <f>IF(データ取込!D2=TRUE,IF(品質性能試験申込書!L19=0,"",品質性能試験申込書!L19),"")</f>
        <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9"/>
      <c r="AN26" s="6"/>
    </row>
    <row r="27" spans="2:40" ht="12" customHeight="1">
      <c r="B27" s="6"/>
      <c r="C27" s="219"/>
      <c r="D27" s="220"/>
      <c r="E27" s="129"/>
      <c r="F27" s="130"/>
      <c r="G27" s="130"/>
      <c r="H27" s="131"/>
      <c r="I27" s="116"/>
      <c r="J27" s="116"/>
      <c r="K27" s="116"/>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5"/>
      <c r="AN27" s="6"/>
    </row>
    <row r="28" spans="2:40" ht="8.25" customHeight="1">
      <c r="B28" s="6"/>
      <c r="C28" s="219"/>
      <c r="D28" s="220"/>
      <c r="E28" s="129"/>
      <c r="F28" s="130"/>
      <c r="G28" s="130"/>
      <c r="H28" s="131"/>
      <c r="I28" s="117" t="s">
        <v>9</v>
      </c>
      <c r="J28" s="116"/>
      <c r="K28" s="116"/>
      <c r="L28" s="118"/>
      <c r="M28" s="119"/>
      <c r="N28" s="119"/>
      <c r="O28" s="119"/>
      <c r="P28" s="119"/>
      <c r="Q28" s="119"/>
      <c r="R28" s="119"/>
      <c r="S28" s="119"/>
      <c r="T28" s="119"/>
      <c r="U28" s="119"/>
      <c r="V28" s="119"/>
      <c r="W28" s="119"/>
      <c r="X28" s="119"/>
      <c r="Y28" s="120" t="s">
        <v>10</v>
      </c>
      <c r="Z28" s="121"/>
      <c r="AA28" s="122"/>
      <c r="AB28" s="123"/>
      <c r="AC28" s="123"/>
      <c r="AD28" s="123"/>
      <c r="AE28" s="123"/>
      <c r="AF28" s="123"/>
      <c r="AG28" s="123"/>
      <c r="AH28" s="123"/>
      <c r="AI28" s="123"/>
      <c r="AJ28" s="123"/>
      <c r="AK28" s="123"/>
      <c r="AL28" s="123"/>
      <c r="AM28" s="124"/>
      <c r="AN28" s="6"/>
    </row>
    <row r="29" spans="2:40" ht="8.25" customHeight="1">
      <c r="B29" s="6"/>
      <c r="C29" s="219"/>
      <c r="D29" s="220"/>
      <c r="E29" s="129"/>
      <c r="F29" s="130"/>
      <c r="G29" s="130"/>
      <c r="H29" s="131"/>
      <c r="I29" s="116"/>
      <c r="J29" s="116"/>
      <c r="K29" s="116"/>
      <c r="L29" s="118"/>
      <c r="M29" s="119"/>
      <c r="N29" s="119"/>
      <c r="O29" s="119"/>
      <c r="P29" s="119"/>
      <c r="Q29" s="119"/>
      <c r="R29" s="119"/>
      <c r="S29" s="119"/>
      <c r="T29" s="119"/>
      <c r="U29" s="119"/>
      <c r="V29" s="119"/>
      <c r="W29" s="119"/>
      <c r="X29" s="119"/>
      <c r="Y29" s="120"/>
      <c r="Z29" s="121"/>
      <c r="AA29" s="122"/>
      <c r="AB29" s="123"/>
      <c r="AC29" s="123"/>
      <c r="AD29" s="123"/>
      <c r="AE29" s="123"/>
      <c r="AF29" s="123"/>
      <c r="AG29" s="123"/>
      <c r="AH29" s="123"/>
      <c r="AI29" s="123"/>
      <c r="AJ29" s="123"/>
      <c r="AK29" s="123"/>
      <c r="AL29" s="123"/>
      <c r="AM29" s="124"/>
      <c r="AN29" s="6"/>
    </row>
    <row r="30" spans="2:40" ht="8.25" customHeight="1">
      <c r="B30" s="6"/>
      <c r="C30" s="219"/>
      <c r="D30" s="220"/>
      <c r="E30" s="129"/>
      <c r="F30" s="130"/>
      <c r="G30" s="130"/>
      <c r="H30" s="131"/>
      <c r="I30" s="116"/>
      <c r="J30" s="116"/>
      <c r="K30" s="116"/>
      <c r="L30" s="118"/>
      <c r="M30" s="119"/>
      <c r="N30" s="119"/>
      <c r="O30" s="119"/>
      <c r="P30" s="119"/>
      <c r="Q30" s="119"/>
      <c r="R30" s="119"/>
      <c r="S30" s="119"/>
      <c r="T30" s="119"/>
      <c r="U30" s="119"/>
      <c r="V30" s="119"/>
      <c r="W30" s="119"/>
      <c r="X30" s="119"/>
      <c r="Y30" s="120"/>
      <c r="Z30" s="121"/>
      <c r="AA30" s="122"/>
      <c r="AB30" s="123"/>
      <c r="AC30" s="123"/>
      <c r="AD30" s="123"/>
      <c r="AE30" s="123"/>
      <c r="AF30" s="123"/>
      <c r="AG30" s="123"/>
      <c r="AH30" s="123"/>
      <c r="AI30" s="123"/>
      <c r="AJ30" s="123"/>
      <c r="AK30" s="123"/>
      <c r="AL30" s="123"/>
      <c r="AM30" s="124"/>
      <c r="AN30" s="6"/>
    </row>
    <row r="31" spans="2:40" ht="12" customHeight="1">
      <c r="B31" s="6"/>
      <c r="C31" s="219"/>
      <c r="D31" s="220"/>
      <c r="E31" s="129"/>
      <c r="F31" s="130"/>
      <c r="G31" s="130"/>
      <c r="H31" s="131"/>
      <c r="I31" s="145" t="s">
        <v>88</v>
      </c>
      <c r="J31" s="146"/>
      <c r="K31" s="146"/>
      <c r="L31" s="147"/>
      <c r="M31" s="147"/>
      <c r="N31" s="147"/>
      <c r="O31" s="147"/>
      <c r="P31" s="147"/>
      <c r="Q31" s="147"/>
      <c r="R31" s="149" t="s">
        <v>90</v>
      </c>
      <c r="S31" s="149"/>
      <c r="T31" s="223"/>
      <c r="U31" s="223"/>
      <c r="V31" s="223"/>
      <c r="W31" s="223"/>
      <c r="X31" s="224"/>
      <c r="Y31" s="139" t="s">
        <v>89</v>
      </c>
      <c r="Z31" s="140"/>
      <c r="AA31" s="141"/>
      <c r="AB31" s="135"/>
      <c r="AC31" s="135"/>
      <c r="AD31" s="135"/>
      <c r="AE31" s="135"/>
      <c r="AF31" s="135"/>
      <c r="AG31" s="135"/>
      <c r="AH31" s="135"/>
      <c r="AI31" s="135"/>
      <c r="AJ31" s="135"/>
      <c r="AK31" s="135"/>
      <c r="AL31" s="135"/>
      <c r="AM31" s="136"/>
      <c r="AN31" s="6"/>
    </row>
    <row r="32" spans="2:40" ht="12" customHeight="1" thickBot="1">
      <c r="B32" s="6"/>
      <c r="C32" s="221"/>
      <c r="D32" s="222"/>
      <c r="E32" s="132"/>
      <c r="F32" s="133"/>
      <c r="G32" s="133"/>
      <c r="H32" s="134"/>
      <c r="I32" s="142"/>
      <c r="J32" s="143"/>
      <c r="K32" s="143"/>
      <c r="L32" s="148"/>
      <c r="M32" s="148"/>
      <c r="N32" s="148"/>
      <c r="O32" s="148"/>
      <c r="P32" s="148"/>
      <c r="Q32" s="148"/>
      <c r="R32" s="150"/>
      <c r="S32" s="150"/>
      <c r="T32" s="225"/>
      <c r="U32" s="225"/>
      <c r="V32" s="225"/>
      <c r="W32" s="225"/>
      <c r="X32" s="226"/>
      <c r="Y32" s="142"/>
      <c r="Z32" s="143"/>
      <c r="AA32" s="144"/>
      <c r="AB32" s="137"/>
      <c r="AC32" s="137"/>
      <c r="AD32" s="137"/>
      <c r="AE32" s="137"/>
      <c r="AF32" s="137"/>
      <c r="AG32" s="137"/>
      <c r="AH32" s="137"/>
      <c r="AI32" s="137"/>
      <c r="AJ32" s="137"/>
      <c r="AK32" s="137"/>
      <c r="AL32" s="137"/>
      <c r="AM32" s="138"/>
      <c r="AN32" s="6"/>
    </row>
    <row r="33" spans="2:40" ht="6.75" customHeight="1" thickBot="1">
      <c r="B33" s="6"/>
      <c r="C33" s="151"/>
      <c r="D33" s="152"/>
      <c r="E33" s="153"/>
      <c r="F33" s="153"/>
      <c r="G33" s="153"/>
      <c r="H33" s="153"/>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6"/>
    </row>
    <row r="34" spans="2:40" ht="11.25" customHeight="1">
      <c r="B34" s="6"/>
      <c r="C34" s="280" t="s">
        <v>24</v>
      </c>
      <c r="D34" s="281"/>
      <c r="E34" s="277" t="s">
        <v>27</v>
      </c>
      <c r="F34" s="278"/>
      <c r="G34" s="278"/>
      <c r="H34" s="278"/>
      <c r="I34" s="250" t="s">
        <v>12</v>
      </c>
      <c r="J34" s="26"/>
      <c r="K34" s="287" t="s">
        <v>25</v>
      </c>
      <c r="L34" s="287"/>
      <c r="M34" s="287"/>
      <c r="N34" s="287"/>
      <c r="O34" s="287"/>
      <c r="P34" s="287"/>
      <c r="Q34" s="26"/>
      <c r="R34" s="287" t="s">
        <v>28</v>
      </c>
      <c r="S34" s="287"/>
      <c r="T34" s="287"/>
      <c r="U34" s="248"/>
      <c r="V34" s="248"/>
      <c r="W34" s="248"/>
      <c r="X34" s="248"/>
      <c r="Y34" s="248"/>
      <c r="Z34" s="248"/>
      <c r="AA34" s="248"/>
      <c r="AB34" s="248"/>
      <c r="AC34" s="248"/>
      <c r="AD34" s="248"/>
      <c r="AE34" s="248"/>
      <c r="AF34" s="248"/>
      <c r="AG34" s="248"/>
      <c r="AH34" s="248"/>
      <c r="AI34" s="248"/>
      <c r="AJ34" s="248"/>
      <c r="AK34" s="248"/>
      <c r="AL34" s="248"/>
      <c r="AM34" s="294" t="s">
        <v>11</v>
      </c>
      <c r="AN34" s="6"/>
    </row>
    <row r="35" spans="2:40" ht="11.25" customHeight="1">
      <c r="B35" s="6"/>
      <c r="C35" s="282"/>
      <c r="D35" s="283"/>
      <c r="E35" s="279"/>
      <c r="F35" s="240"/>
      <c r="G35" s="240"/>
      <c r="H35" s="240"/>
      <c r="I35" s="242"/>
      <c r="J35" s="35"/>
      <c r="K35" s="288"/>
      <c r="L35" s="288"/>
      <c r="M35" s="288"/>
      <c r="N35" s="288"/>
      <c r="O35" s="288"/>
      <c r="P35" s="288"/>
      <c r="Q35" s="35"/>
      <c r="R35" s="288"/>
      <c r="S35" s="288"/>
      <c r="T35" s="288"/>
      <c r="U35" s="249"/>
      <c r="V35" s="249"/>
      <c r="W35" s="249"/>
      <c r="X35" s="249"/>
      <c r="Y35" s="249"/>
      <c r="Z35" s="249"/>
      <c r="AA35" s="249"/>
      <c r="AB35" s="249"/>
      <c r="AC35" s="249"/>
      <c r="AD35" s="249"/>
      <c r="AE35" s="249"/>
      <c r="AF35" s="249"/>
      <c r="AG35" s="249"/>
      <c r="AH35" s="249"/>
      <c r="AI35" s="249"/>
      <c r="AJ35" s="249"/>
      <c r="AK35" s="249"/>
      <c r="AL35" s="249"/>
      <c r="AM35" s="295"/>
      <c r="AN35" s="6"/>
    </row>
    <row r="36" spans="2:40" ht="10.5" customHeight="1">
      <c r="B36" s="6"/>
      <c r="C36" s="282"/>
      <c r="D36" s="283"/>
      <c r="E36" s="279" t="s">
        <v>26</v>
      </c>
      <c r="F36" s="240"/>
      <c r="G36" s="240"/>
      <c r="H36" s="240"/>
      <c r="I36" s="242" t="s">
        <v>12</v>
      </c>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9"/>
      <c r="AN36" s="6"/>
    </row>
    <row r="37" spans="2:40" ht="10.5" customHeight="1">
      <c r="B37" s="6"/>
      <c r="C37" s="282"/>
      <c r="D37" s="283"/>
      <c r="E37" s="279"/>
      <c r="F37" s="240"/>
      <c r="G37" s="240"/>
      <c r="H37" s="240"/>
      <c r="I37" s="242"/>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9"/>
      <c r="AN37" s="6"/>
    </row>
    <row r="38" spans="2:40" ht="10.5" customHeight="1">
      <c r="B38" s="6"/>
      <c r="C38" s="282"/>
      <c r="D38" s="283"/>
      <c r="E38" s="279" t="s">
        <v>29</v>
      </c>
      <c r="F38" s="240"/>
      <c r="G38" s="240"/>
      <c r="H38" s="240"/>
      <c r="I38" s="242" t="s">
        <v>12</v>
      </c>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9"/>
      <c r="AN38" s="6"/>
    </row>
    <row r="39" spans="2:40" ht="10.5" customHeight="1">
      <c r="B39" s="6"/>
      <c r="C39" s="282"/>
      <c r="D39" s="283"/>
      <c r="E39" s="279"/>
      <c r="F39" s="240"/>
      <c r="G39" s="240"/>
      <c r="H39" s="240"/>
      <c r="I39" s="242"/>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9"/>
      <c r="AN39" s="6"/>
    </row>
    <row r="40" spans="2:40" ht="10.5" customHeight="1">
      <c r="B40" s="6"/>
      <c r="C40" s="282"/>
      <c r="D40" s="283"/>
      <c r="E40" s="279" t="s">
        <v>82</v>
      </c>
      <c r="F40" s="240"/>
      <c r="G40" s="240"/>
      <c r="H40" s="240"/>
      <c r="I40" s="242" t="s">
        <v>12</v>
      </c>
      <c r="J40" s="286"/>
      <c r="K40" s="286"/>
      <c r="L40" s="286"/>
      <c r="M40" s="286"/>
      <c r="N40" s="286"/>
      <c r="O40" s="286"/>
      <c r="P40" s="286"/>
      <c r="Q40" s="286"/>
      <c r="R40" s="286"/>
      <c r="S40" s="286"/>
      <c r="T40" s="286"/>
      <c r="U40" s="286"/>
      <c r="V40" s="279" t="s">
        <v>30</v>
      </c>
      <c r="W40" s="240"/>
      <c r="X40" s="240"/>
      <c r="Y40" s="240"/>
      <c r="Z40" s="242" t="s">
        <v>12</v>
      </c>
      <c r="AA40" s="275"/>
      <c r="AB40" s="275"/>
      <c r="AC40" s="275"/>
      <c r="AD40" s="275"/>
      <c r="AE40" s="275"/>
      <c r="AF40" s="275"/>
      <c r="AG40" s="275"/>
      <c r="AH40" s="275"/>
      <c r="AI40" s="275"/>
      <c r="AJ40" s="275"/>
      <c r="AK40" s="275"/>
      <c r="AL40" s="275"/>
      <c r="AM40" s="276"/>
      <c r="AN40" s="6"/>
    </row>
    <row r="41" spans="2:40" ht="10.5" customHeight="1">
      <c r="B41" s="6"/>
      <c r="C41" s="282"/>
      <c r="D41" s="283"/>
      <c r="E41" s="279"/>
      <c r="F41" s="240"/>
      <c r="G41" s="240"/>
      <c r="H41" s="240"/>
      <c r="I41" s="242"/>
      <c r="J41" s="286"/>
      <c r="K41" s="286"/>
      <c r="L41" s="286"/>
      <c r="M41" s="286"/>
      <c r="N41" s="286"/>
      <c r="O41" s="286"/>
      <c r="P41" s="286"/>
      <c r="Q41" s="286"/>
      <c r="R41" s="286"/>
      <c r="S41" s="286"/>
      <c r="T41" s="286"/>
      <c r="U41" s="286"/>
      <c r="V41" s="279"/>
      <c r="W41" s="240"/>
      <c r="X41" s="240"/>
      <c r="Y41" s="240"/>
      <c r="Z41" s="242"/>
      <c r="AA41" s="275"/>
      <c r="AB41" s="275"/>
      <c r="AC41" s="275"/>
      <c r="AD41" s="275"/>
      <c r="AE41" s="275"/>
      <c r="AF41" s="275"/>
      <c r="AG41" s="275"/>
      <c r="AH41" s="275"/>
      <c r="AI41" s="275"/>
      <c r="AJ41" s="275"/>
      <c r="AK41" s="275"/>
      <c r="AL41" s="275"/>
      <c r="AM41" s="276"/>
      <c r="AN41" s="6"/>
    </row>
    <row r="42" spans="2:40" ht="10.5" customHeight="1">
      <c r="B42" s="6"/>
      <c r="C42" s="282"/>
      <c r="D42" s="283"/>
      <c r="E42" s="279" t="s">
        <v>47</v>
      </c>
      <c r="F42" s="240"/>
      <c r="G42" s="240"/>
      <c r="H42" s="292"/>
      <c r="I42" s="292"/>
      <c r="J42" s="292"/>
      <c r="K42" s="279" t="s">
        <v>49</v>
      </c>
      <c r="L42" s="240"/>
      <c r="M42" s="240"/>
      <c r="N42" s="292"/>
      <c r="O42" s="292"/>
      <c r="P42" s="292"/>
      <c r="Q42" s="296" t="s">
        <v>48</v>
      </c>
      <c r="R42" s="297"/>
      <c r="S42" s="297"/>
      <c r="T42" s="297"/>
      <c r="U42" s="297"/>
      <c r="V42" s="297"/>
      <c r="W42" s="300"/>
      <c r="X42" s="300"/>
      <c r="Y42" s="300"/>
      <c r="Z42" s="300"/>
      <c r="AA42" s="300"/>
      <c r="AB42" s="300"/>
      <c r="AC42" s="145" t="s">
        <v>50</v>
      </c>
      <c r="AD42" s="146"/>
      <c r="AE42" s="146"/>
      <c r="AF42" s="146"/>
      <c r="AG42" s="255"/>
      <c r="AH42" s="253" t="s">
        <v>14</v>
      </c>
      <c r="AI42" s="253"/>
      <c r="AJ42" s="36"/>
      <c r="AK42" s="251" t="s">
        <v>31</v>
      </c>
      <c r="AL42" s="251"/>
      <c r="AM42" s="37"/>
      <c r="AN42" s="6"/>
    </row>
    <row r="43" spans="2:40" ht="10.5" customHeight="1" thickBot="1">
      <c r="B43" s="6"/>
      <c r="C43" s="284"/>
      <c r="D43" s="285"/>
      <c r="E43" s="290"/>
      <c r="F43" s="291"/>
      <c r="G43" s="291"/>
      <c r="H43" s="293"/>
      <c r="I43" s="293"/>
      <c r="J43" s="293"/>
      <c r="K43" s="290"/>
      <c r="L43" s="291"/>
      <c r="M43" s="291"/>
      <c r="N43" s="293"/>
      <c r="O43" s="293"/>
      <c r="P43" s="293"/>
      <c r="Q43" s="298"/>
      <c r="R43" s="299"/>
      <c r="S43" s="299"/>
      <c r="T43" s="299"/>
      <c r="U43" s="299"/>
      <c r="V43" s="299"/>
      <c r="W43" s="301"/>
      <c r="X43" s="301"/>
      <c r="Y43" s="301"/>
      <c r="Z43" s="301"/>
      <c r="AA43" s="301"/>
      <c r="AB43" s="301"/>
      <c r="AC43" s="142"/>
      <c r="AD43" s="143"/>
      <c r="AE43" s="143"/>
      <c r="AF43" s="143"/>
      <c r="AG43" s="256"/>
      <c r="AH43" s="254"/>
      <c r="AI43" s="254"/>
      <c r="AJ43" s="24"/>
      <c r="AK43" s="252"/>
      <c r="AL43" s="252"/>
      <c r="AM43" s="25"/>
      <c r="AN43" s="6"/>
    </row>
    <row r="44" spans="2:40" ht="9" customHeight="1" thickBot="1">
      <c r="B44" s="6"/>
      <c r="C44" s="9"/>
      <c r="D44" s="9"/>
      <c r="E44" s="10"/>
      <c r="F44" s="10"/>
      <c r="G44" s="10"/>
      <c r="H44" s="10"/>
      <c r="I44" s="11"/>
      <c r="J44" s="11"/>
      <c r="K44" s="11"/>
      <c r="L44" s="11"/>
      <c r="M44" s="11"/>
      <c r="N44" s="11"/>
      <c r="O44" s="11"/>
      <c r="P44" s="11"/>
      <c r="Q44" s="11"/>
      <c r="R44" s="11"/>
      <c r="S44" s="11"/>
      <c r="T44" s="11"/>
      <c r="U44" s="11"/>
      <c r="V44" s="70"/>
      <c r="W44" s="80"/>
      <c r="X44" s="11"/>
      <c r="Y44" s="80"/>
      <c r="Z44" s="80" t="s">
        <v>94</v>
      </c>
      <c r="AA44" s="12"/>
      <c r="AB44" s="13"/>
      <c r="AC44" s="13"/>
      <c r="AD44" s="14"/>
      <c r="AE44" s="13"/>
      <c r="AF44" s="13"/>
      <c r="AG44" s="13"/>
      <c r="AH44" s="13"/>
      <c r="AI44" s="13"/>
      <c r="AJ44" s="13"/>
      <c r="AK44" s="13"/>
      <c r="AL44" s="13"/>
      <c r="AM44" s="13"/>
      <c r="AN44" s="6"/>
    </row>
    <row r="45" spans="2:40" ht="16.5" customHeight="1">
      <c r="B45" s="6"/>
      <c r="C45" s="303" t="s">
        <v>34</v>
      </c>
      <c r="D45" s="304"/>
      <c r="E45" s="302" t="s">
        <v>32</v>
      </c>
      <c r="F45" s="207"/>
      <c r="G45" s="207"/>
      <c r="H45" s="207"/>
      <c r="I45" s="207"/>
      <c r="J45" s="207"/>
      <c r="K45" s="207"/>
      <c r="L45" s="207"/>
      <c r="M45" s="207"/>
      <c r="N45" s="207"/>
      <c r="O45" s="207"/>
      <c r="P45" s="207"/>
      <c r="Q45" s="207"/>
      <c r="R45" s="207"/>
      <c r="S45" s="207"/>
      <c r="T45" s="208"/>
      <c r="U45" s="260" t="s">
        <v>16</v>
      </c>
      <c r="V45" s="261"/>
      <c r="W45" s="261"/>
      <c r="X45" s="261"/>
      <c r="Y45" s="261"/>
      <c r="Z45" s="261"/>
      <c r="AA45" s="261"/>
      <c r="AB45" s="261"/>
      <c r="AC45" s="261"/>
      <c r="AD45" s="261"/>
      <c r="AE45" s="261"/>
      <c r="AF45" s="261"/>
      <c r="AG45" s="261"/>
      <c r="AH45" s="261"/>
      <c r="AI45" s="261"/>
      <c r="AJ45" s="262"/>
      <c r="AK45" s="257" t="s">
        <v>33</v>
      </c>
      <c r="AL45" s="258"/>
      <c r="AM45" s="259"/>
      <c r="AN45" s="15"/>
    </row>
    <row r="46" spans="2:40" ht="9" customHeight="1">
      <c r="B46" s="6"/>
      <c r="C46" s="305"/>
      <c r="D46" s="306"/>
      <c r="E46" s="263"/>
      <c r="F46" s="264"/>
      <c r="G46" s="264"/>
      <c r="H46" s="264"/>
      <c r="I46" s="264"/>
      <c r="J46" s="264"/>
      <c r="K46" s="264"/>
      <c r="L46" s="264"/>
      <c r="M46" s="264"/>
      <c r="N46" s="264"/>
      <c r="O46" s="264"/>
      <c r="P46" s="264"/>
      <c r="Q46" s="264"/>
      <c r="R46" s="264"/>
      <c r="S46" s="264"/>
      <c r="T46" s="265"/>
      <c r="U46" s="263"/>
      <c r="V46" s="264"/>
      <c r="W46" s="264"/>
      <c r="X46" s="264"/>
      <c r="Y46" s="264"/>
      <c r="Z46" s="264"/>
      <c r="AA46" s="264"/>
      <c r="AB46" s="264"/>
      <c r="AC46" s="264"/>
      <c r="AD46" s="264"/>
      <c r="AE46" s="264"/>
      <c r="AF46" s="264"/>
      <c r="AG46" s="264"/>
      <c r="AH46" s="264"/>
      <c r="AI46" s="264"/>
      <c r="AJ46" s="265"/>
      <c r="AK46" s="269"/>
      <c r="AL46" s="270"/>
      <c r="AM46" s="271"/>
      <c r="AN46" s="6"/>
    </row>
    <row r="47" spans="2:40" ht="9" customHeight="1">
      <c r="B47" s="6"/>
      <c r="C47" s="305"/>
      <c r="D47" s="306"/>
      <c r="E47" s="266"/>
      <c r="F47" s="267"/>
      <c r="G47" s="267"/>
      <c r="H47" s="267"/>
      <c r="I47" s="267"/>
      <c r="J47" s="267"/>
      <c r="K47" s="267"/>
      <c r="L47" s="267"/>
      <c r="M47" s="267"/>
      <c r="N47" s="267"/>
      <c r="O47" s="267"/>
      <c r="P47" s="267"/>
      <c r="Q47" s="267"/>
      <c r="R47" s="267"/>
      <c r="S47" s="267"/>
      <c r="T47" s="268"/>
      <c r="U47" s="266"/>
      <c r="V47" s="267"/>
      <c r="W47" s="267"/>
      <c r="X47" s="267"/>
      <c r="Y47" s="267"/>
      <c r="Z47" s="267"/>
      <c r="AA47" s="267"/>
      <c r="AB47" s="267"/>
      <c r="AC47" s="267"/>
      <c r="AD47" s="267"/>
      <c r="AE47" s="267"/>
      <c r="AF47" s="267"/>
      <c r="AG47" s="267"/>
      <c r="AH47" s="267"/>
      <c r="AI47" s="267"/>
      <c r="AJ47" s="268"/>
      <c r="AK47" s="272"/>
      <c r="AL47" s="273"/>
      <c r="AM47" s="274"/>
      <c r="AN47" s="6"/>
    </row>
    <row r="48" spans="2:40" ht="9" customHeight="1">
      <c r="B48" s="6"/>
      <c r="C48" s="305"/>
      <c r="D48" s="306"/>
      <c r="E48" s="263"/>
      <c r="F48" s="264"/>
      <c r="G48" s="264"/>
      <c r="H48" s="264"/>
      <c r="I48" s="264"/>
      <c r="J48" s="264"/>
      <c r="K48" s="264"/>
      <c r="L48" s="264"/>
      <c r="M48" s="264"/>
      <c r="N48" s="264"/>
      <c r="O48" s="264"/>
      <c r="P48" s="264"/>
      <c r="Q48" s="264"/>
      <c r="R48" s="264"/>
      <c r="S48" s="264"/>
      <c r="T48" s="265"/>
      <c r="U48" s="263"/>
      <c r="V48" s="264"/>
      <c r="W48" s="264"/>
      <c r="X48" s="264"/>
      <c r="Y48" s="264"/>
      <c r="Z48" s="264"/>
      <c r="AA48" s="264"/>
      <c r="AB48" s="264"/>
      <c r="AC48" s="264"/>
      <c r="AD48" s="264"/>
      <c r="AE48" s="264"/>
      <c r="AF48" s="264"/>
      <c r="AG48" s="264"/>
      <c r="AH48" s="264"/>
      <c r="AI48" s="264"/>
      <c r="AJ48" s="265"/>
      <c r="AK48" s="269"/>
      <c r="AL48" s="270"/>
      <c r="AM48" s="271"/>
      <c r="AN48" s="6"/>
    </row>
    <row r="49" spans="2:40" ht="9" customHeight="1">
      <c r="B49" s="6"/>
      <c r="C49" s="305"/>
      <c r="D49" s="306"/>
      <c r="E49" s="266"/>
      <c r="F49" s="267"/>
      <c r="G49" s="267"/>
      <c r="H49" s="267"/>
      <c r="I49" s="267"/>
      <c r="J49" s="267"/>
      <c r="K49" s="267"/>
      <c r="L49" s="267"/>
      <c r="M49" s="267"/>
      <c r="N49" s="267"/>
      <c r="O49" s="267"/>
      <c r="P49" s="267"/>
      <c r="Q49" s="267"/>
      <c r="R49" s="267"/>
      <c r="S49" s="267"/>
      <c r="T49" s="268"/>
      <c r="U49" s="266"/>
      <c r="V49" s="267"/>
      <c r="W49" s="267"/>
      <c r="X49" s="267"/>
      <c r="Y49" s="267"/>
      <c r="Z49" s="267"/>
      <c r="AA49" s="267"/>
      <c r="AB49" s="267"/>
      <c r="AC49" s="267"/>
      <c r="AD49" s="267"/>
      <c r="AE49" s="267"/>
      <c r="AF49" s="267"/>
      <c r="AG49" s="267"/>
      <c r="AH49" s="267"/>
      <c r="AI49" s="267"/>
      <c r="AJ49" s="268"/>
      <c r="AK49" s="272"/>
      <c r="AL49" s="273"/>
      <c r="AM49" s="274"/>
      <c r="AN49" s="6"/>
    </row>
    <row r="50" spans="2:40" ht="9" customHeight="1">
      <c r="B50" s="6"/>
      <c r="C50" s="305"/>
      <c r="D50" s="306"/>
      <c r="E50" s="263"/>
      <c r="F50" s="264"/>
      <c r="G50" s="264"/>
      <c r="H50" s="264"/>
      <c r="I50" s="264"/>
      <c r="J50" s="264"/>
      <c r="K50" s="264"/>
      <c r="L50" s="264"/>
      <c r="M50" s="264"/>
      <c r="N50" s="264"/>
      <c r="O50" s="264"/>
      <c r="P50" s="264"/>
      <c r="Q50" s="264"/>
      <c r="R50" s="264"/>
      <c r="S50" s="264"/>
      <c r="T50" s="265"/>
      <c r="U50" s="263"/>
      <c r="V50" s="264"/>
      <c r="W50" s="264"/>
      <c r="X50" s="264"/>
      <c r="Y50" s="264"/>
      <c r="Z50" s="264"/>
      <c r="AA50" s="264"/>
      <c r="AB50" s="264"/>
      <c r="AC50" s="264"/>
      <c r="AD50" s="264"/>
      <c r="AE50" s="264"/>
      <c r="AF50" s="264"/>
      <c r="AG50" s="264"/>
      <c r="AH50" s="264"/>
      <c r="AI50" s="264"/>
      <c r="AJ50" s="265"/>
      <c r="AK50" s="269"/>
      <c r="AL50" s="270"/>
      <c r="AM50" s="271"/>
      <c r="AN50" s="6"/>
    </row>
    <row r="51" spans="2:40" ht="9" customHeight="1">
      <c r="B51" s="6"/>
      <c r="C51" s="305"/>
      <c r="D51" s="306"/>
      <c r="E51" s="266"/>
      <c r="F51" s="267"/>
      <c r="G51" s="267"/>
      <c r="H51" s="267"/>
      <c r="I51" s="267"/>
      <c r="J51" s="267"/>
      <c r="K51" s="267"/>
      <c r="L51" s="267"/>
      <c r="M51" s="267"/>
      <c r="N51" s="267"/>
      <c r="O51" s="267"/>
      <c r="P51" s="267"/>
      <c r="Q51" s="267"/>
      <c r="R51" s="267"/>
      <c r="S51" s="267"/>
      <c r="T51" s="268"/>
      <c r="U51" s="266"/>
      <c r="V51" s="267"/>
      <c r="W51" s="267"/>
      <c r="X51" s="267"/>
      <c r="Y51" s="267"/>
      <c r="Z51" s="267"/>
      <c r="AA51" s="267"/>
      <c r="AB51" s="267"/>
      <c r="AC51" s="267"/>
      <c r="AD51" s="267"/>
      <c r="AE51" s="267"/>
      <c r="AF51" s="267"/>
      <c r="AG51" s="267"/>
      <c r="AH51" s="267"/>
      <c r="AI51" s="267"/>
      <c r="AJ51" s="268"/>
      <c r="AK51" s="272"/>
      <c r="AL51" s="273"/>
      <c r="AM51" s="274"/>
      <c r="AN51" s="6"/>
    </row>
    <row r="52" spans="2:40" ht="9" customHeight="1">
      <c r="B52" s="6"/>
      <c r="C52" s="305"/>
      <c r="D52" s="306"/>
      <c r="E52" s="263"/>
      <c r="F52" s="264"/>
      <c r="G52" s="264"/>
      <c r="H52" s="264"/>
      <c r="I52" s="264"/>
      <c r="J52" s="264"/>
      <c r="K52" s="264"/>
      <c r="L52" s="264"/>
      <c r="M52" s="264"/>
      <c r="N52" s="264"/>
      <c r="O52" s="264"/>
      <c r="P52" s="264"/>
      <c r="Q52" s="264"/>
      <c r="R52" s="264"/>
      <c r="S52" s="264"/>
      <c r="T52" s="265"/>
      <c r="U52" s="263"/>
      <c r="V52" s="264"/>
      <c r="W52" s="264"/>
      <c r="X52" s="264"/>
      <c r="Y52" s="264"/>
      <c r="Z52" s="264"/>
      <c r="AA52" s="264"/>
      <c r="AB52" s="264"/>
      <c r="AC52" s="264"/>
      <c r="AD52" s="264"/>
      <c r="AE52" s="264"/>
      <c r="AF52" s="264"/>
      <c r="AG52" s="264"/>
      <c r="AH52" s="264"/>
      <c r="AI52" s="264"/>
      <c r="AJ52" s="265"/>
      <c r="AK52" s="269"/>
      <c r="AL52" s="270"/>
      <c r="AM52" s="271"/>
      <c r="AN52" s="6"/>
    </row>
    <row r="53" spans="2:40" ht="9" customHeight="1">
      <c r="B53" s="6"/>
      <c r="C53" s="305"/>
      <c r="D53" s="306"/>
      <c r="E53" s="266"/>
      <c r="F53" s="267"/>
      <c r="G53" s="267"/>
      <c r="H53" s="267"/>
      <c r="I53" s="267"/>
      <c r="J53" s="267"/>
      <c r="K53" s="267"/>
      <c r="L53" s="267"/>
      <c r="M53" s="267"/>
      <c r="N53" s="267"/>
      <c r="O53" s="267"/>
      <c r="P53" s="267"/>
      <c r="Q53" s="267"/>
      <c r="R53" s="267"/>
      <c r="S53" s="267"/>
      <c r="T53" s="268"/>
      <c r="U53" s="266"/>
      <c r="V53" s="267"/>
      <c r="W53" s="267"/>
      <c r="X53" s="267"/>
      <c r="Y53" s="267"/>
      <c r="Z53" s="267"/>
      <c r="AA53" s="267"/>
      <c r="AB53" s="267"/>
      <c r="AC53" s="267"/>
      <c r="AD53" s="267"/>
      <c r="AE53" s="267"/>
      <c r="AF53" s="267"/>
      <c r="AG53" s="267"/>
      <c r="AH53" s="267"/>
      <c r="AI53" s="267"/>
      <c r="AJ53" s="268"/>
      <c r="AK53" s="272"/>
      <c r="AL53" s="273"/>
      <c r="AM53" s="274"/>
      <c r="AN53" s="6"/>
    </row>
    <row r="54" spans="2:40" ht="9" customHeight="1">
      <c r="B54" s="6"/>
      <c r="C54" s="305"/>
      <c r="D54" s="306"/>
      <c r="E54" s="263"/>
      <c r="F54" s="264"/>
      <c r="G54" s="264"/>
      <c r="H54" s="264"/>
      <c r="I54" s="264"/>
      <c r="J54" s="264"/>
      <c r="K54" s="264"/>
      <c r="L54" s="264"/>
      <c r="M54" s="264"/>
      <c r="N54" s="264"/>
      <c r="O54" s="264"/>
      <c r="P54" s="264"/>
      <c r="Q54" s="264"/>
      <c r="R54" s="264"/>
      <c r="S54" s="264"/>
      <c r="T54" s="265"/>
      <c r="U54" s="263"/>
      <c r="V54" s="264"/>
      <c r="W54" s="264"/>
      <c r="X54" s="264"/>
      <c r="Y54" s="264"/>
      <c r="Z54" s="264"/>
      <c r="AA54" s="264"/>
      <c r="AB54" s="264"/>
      <c r="AC54" s="264"/>
      <c r="AD54" s="264"/>
      <c r="AE54" s="264"/>
      <c r="AF54" s="264"/>
      <c r="AG54" s="264"/>
      <c r="AH54" s="264"/>
      <c r="AI54" s="264"/>
      <c r="AJ54" s="265"/>
      <c r="AK54" s="269"/>
      <c r="AL54" s="270"/>
      <c r="AM54" s="271"/>
      <c r="AN54" s="6"/>
    </row>
    <row r="55" spans="2:40" ht="9" customHeight="1">
      <c r="B55" s="6"/>
      <c r="C55" s="305"/>
      <c r="D55" s="306"/>
      <c r="E55" s="266"/>
      <c r="F55" s="267"/>
      <c r="G55" s="267"/>
      <c r="H55" s="267"/>
      <c r="I55" s="267"/>
      <c r="J55" s="267"/>
      <c r="K55" s="267"/>
      <c r="L55" s="267"/>
      <c r="M55" s="267"/>
      <c r="N55" s="267"/>
      <c r="O55" s="267"/>
      <c r="P55" s="267"/>
      <c r="Q55" s="267"/>
      <c r="R55" s="267"/>
      <c r="S55" s="267"/>
      <c r="T55" s="268"/>
      <c r="U55" s="266"/>
      <c r="V55" s="267"/>
      <c r="W55" s="267"/>
      <c r="X55" s="267"/>
      <c r="Y55" s="267"/>
      <c r="Z55" s="267"/>
      <c r="AA55" s="267"/>
      <c r="AB55" s="267"/>
      <c r="AC55" s="267"/>
      <c r="AD55" s="267"/>
      <c r="AE55" s="267"/>
      <c r="AF55" s="267"/>
      <c r="AG55" s="267"/>
      <c r="AH55" s="267"/>
      <c r="AI55" s="267"/>
      <c r="AJ55" s="268"/>
      <c r="AK55" s="272"/>
      <c r="AL55" s="273"/>
      <c r="AM55" s="274"/>
      <c r="AN55" s="6"/>
    </row>
    <row r="56" spans="2:40" ht="9" customHeight="1">
      <c r="B56" s="6"/>
      <c r="C56" s="305"/>
      <c r="D56" s="306"/>
      <c r="E56" s="263"/>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5"/>
      <c r="AK56" s="269"/>
      <c r="AL56" s="270"/>
      <c r="AM56" s="271"/>
      <c r="AN56" s="6"/>
    </row>
    <row r="57" spans="2:40" ht="9" customHeight="1">
      <c r="B57" s="6"/>
      <c r="C57" s="305"/>
      <c r="D57" s="306"/>
      <c r="E57" s="266"/>
      <c r="F57" s="267"/>
      <c r="G57" s="267"/>
      <c r="H57" s="267"/>
      <c r="I57" s="267"/>
      <c r="J57" s="267"/>
      <c r="K57" s="267"/>
      <c r="L57" s="267"/>
      <c r="M57" s="267"/>
      <c r="N57" s="267"/>
      <c r="O57" s="267"/>
      <c r="P57" s="267"/>
      <c r="Q57" s="267"/>
      <c r="R57" s="267"/>
      <c r="S57" s="267"/>
      <c r="T57" s="268"/>
      <c r="U57" s="266"/>
      <c r="V57" s="267"/>
      <c r="W57" s="267"/>
      <c r="X57" s="267"/>
      <c r="Y57" s="267"/>
      <c r="Z57" s="267"/>
      <c r="AA57" s="267"/>
      <c r="AB57" s="267"/>
      <c r="AC57" s="267"/>
      <c r="AD57" s="267"/>
      <c r="AE57" s="267"/>
      <c r="AF57" s="267"/>
      <c r="AG57" s="267"/>
      <c r="AH57" s="267"/>
      <c r="AI57" s="267"/>
      <c r="AJ57" s="268"/>
      <c r="AK57" s="272"/>
      <c r="AL57" s="273"/>
      <c r="AM57" s="274"/>
      <c r="AN57" s="6"/>
    </row>
    <row r="58" spans="2:40" ht="9" customHeight="1">
      <c r="B58" s="6"/>
      <c r="C58" s="305"/>
      <c r="D58" s="306"/>
      <c r="E58" s="263"/>
      <c r="F58" s="264"/>
      <c r="G58" s="264"/>
      <c r="H58" s="264"/>
      <c r="I58" s="264"/>
      <c r="J58" s="264"/>
      <c r="K58" s="264"/>
      <c r="L58" s="264"/>
      <c r="M58" s="264"/>
      <c r="N58" s="264"/>
      <c r="O58" s="264"/>
      <c r="P58" s="264"/>
      <c r="Q58" s="264"/>
      <c r="R58" s="264"/>
      <c r="S58" s="264"/>
      <c r="T58" s="265"/>
      <c r="U58" s="263"/>
      <c r="V58" s="264"/>
      <c r="W58" s="264"/>
      <c r="X58" s="264"/>
      <c r="Y58" s="264"/>
      <c r="Z58" s="264"/>
      <c r="AA58" s="264"/>
      <c r="AB58" s="264"/>
      <c r="AC58" s="264"/>
      <c r="AD58" s="264"/>
      <c r="AE58" s="264"/>
      <c r="AF58" s="264"/>
      <c r="AG58" s="264"/>
      <c r="AH58" s="264"/>
      <c r="AI58" s="264"/>
      <c r="AJ58" s="265"/>
      <c r="AK58" s="269"/>
      <c r="AL58" s="270"/>
      <c r="AM58" s="271"/>
      <c r="AN58" s="6"/>
    </row>
    <row r="59" spans="2:40" ht="9" customHeight="1">
      <c r="B59" s="6"/>
      <c r="C59" s="305"/>
      <c r="D59" s="306"/>
      <c r="E59" s="266"/>
      <c r="F59" s="267"/>
      <c r="G59" s="267"/>
      <c r="H59" s="267"/>
      <c r="I59" s="267"/>
      <c r="J59" s="267"/>
      <c r="K59" s="267"/>
      <c r="L59" s="267"/>
      <c r="M59" s="267"/>
      <c r="N59" s="267"/>
      <c r="O59" s="267"/>
      <c r="P59" s="267"/>
      <c r="Q59" s="267"/>
      <c r="R59" s="267"/>
      <c r="S59" s="267"/>
      <c r="T59" s="268"/>
      <c r="U59" s="266"/>
      <c r="V59" s="267"/>
      <c r="W59" s="267"/>
      <c r="X59" s="267"/>
      <c r="Y59" s="267"/>
      <c r="Z59" s="267"/>
      <c r="AA59" s="267"/>
      <c r="AB59" s="267"/>
      <c r="AC59" s="267"/>
      <c r="AD59" s="267"/>
      <c r="AE59" s="267"/>
      <c r="AF59" s="267"/>
      <c r="AG59" s="267"/>
      <c r="AH59" s="267"/>
      <c r="AI59" s="267"/>
      <c r="AJ59" s="268"/>
      <c r="AK59" s="272"/>
      <c r="AL59" s="273"/>
      <c r="AM59" s="274"/>
      <c r="AN59" s="6"/>
    </row>
    <row r="60" spans="2:40" ht="9.75" customHeight="1">
      <c r="B60" s="6"/>
      <c r="C60" s="307" t="s">
        <v>35</v>
      </c>
      <c r="D60" s="314"/>
      <c r="E60" s="331" t="s">
        <v>87</v>
      </c>
      <c r="F60" s="332"/>
      <c r="G60" s="332"/>
      <c r="H60" s="332"/>
      <c r="I60" s="332"/>
      <c r="J60" s="332"/>
      <c r="K60" s="333" t="s">
        <v>12</v>
      </c>
      <c r="L60" s="57"/>
      <c r="M60" s="58"/>
      <c r="N60" s="58"/>
      <c r="O60" s="234" t="s">
        <v>14</v>
      </c>
      <c r="P60" s="234"/>
      <c r="Q60" s="58"/>
      <c r="R60" s="59"/>
      <c r="S60" s="57"/>
      <c r="T60" s="57"/>
      <c r="U60" s="59"/>
      <c r="V60" s="236" t="s">
        <v>36</v>
      </c>
      <c r="W60" s="236"/>
      <c r="X60" s="59"/>
      <c r="Y60" s="59"/>
      <c r="Z60" s="60"/>
      <c r="AA60" s="60"/>
      <c r="AB60" s="58"/>
      <c r="AC60" s="58"/>
      <c r="AD60" s="244" t="s">
        <v>37</v>
      </c>
      <c r="AE60" s="244"/>
      <c r="AF60" s="244"/>
      <c r="AG60" s="244"/>
      <c r="AH60" s="246"/>
      <c r="AI60" s="246"/>
      <c r="AJ60" s="244" t="s">
        <v>13</v>
      </c>
      <c r="AK60" s="57"/>
      <c r="AL60" s="57"/>
      <c r="AM60" s="61"/>
      <c r="AN60" s="6"/>
    </row>
    <row r="61" spans="2:40" ht="9.75" customHeight="1">
      <c r="B61" s="6"/>
      <c r="C61" s="219"/>
      <c r="D61" s="220"/>
      <c r="E61" s="279"/>
      <c r="F61" s="240"/>
      <c r="G61" s="240"/>
      <c r="H61" s="240"/>
      <c r="I61" s="240"/>
      <c r="J61" s="240"/>
      <c r="K61" s="242"/>
      <c r="L61" s="62"/>
      <c r="M61" s="63"/>
      <c r="N61" s="63"/>
      <c r="O61" s="235"/>
      <c r="P61" s="235"/>
      <c r="Q61" s="63"/>
      <c r="R61" s="64"/>
      <c r="S61" s="65"/>
      <c r="T61" s="65"/>
      <c r="U61" s="64"/>
      <c r="V61" s="237"/>
      <c r="W61" s="237"/>
      <c r="X61" s="64"/>
      <c r="Y61" s="64"/>
      <c r="Z61" s="66"/>
      <c r="AA61" s="66"/>
      <c r="AB61" s="63"/>
      <c r="AC61" s="67"/>
      <c r="AD61" s="245"/>
      <c r="AE61" s="245"/>
      <c r="AF61" s="245"/>
      <c r="AG61" s="245"/>
      <c r="AH61" s="247"/>
      <c r="AI61" s="247"/>
      <c r="AJ61" s="245"/>
      <c r="AK61" s="68"/>
      <c r="AL61" s="68"/>
      <c r="AM61" s="69"/>
      <c r="AN61" s="6"/>
    </row>
    <row r="62" spans="2:40" ht="9.75" customHeight="1">
      <c r="B62" s="6"/>
      <c r="C62" s="219"/>
      <c r="D62" s="220"/>
      <c r="E62" s="279" t="s">
        <v>38</v>
      </c>
      <c r="F62" s="240"/>
      <c r="G62" s="240"/>
      <c r="H62" s="240"/>
      <c r="I62" s="240"/>
      <c r="J62" s="240"/>
      <c r="K62" s="242" t="s">
        <v>12</v>
      </c>
      <c r="L62" s="38"/>
      <c r="M62" s="42"/>
      <c r="N62" s="42"/>
      <c r="O62" s="327" t="s">
        <v>73</v>
      </c>
      <c r="P62" s="327"/>
      <c r="Q62" s="327"/>
      <c r="R62" s="327"/>
      <c r="S62" s="327"/>
      <c r="T62" s="327"/>
      <c r="U62" s="327"/>
      <c r="V62" s="230"/>
      <c r="W62" s="230"/>
      <c r="X62" s="230"/>
      <c r="Y62" s="230"/>
      <c r="Z62" s="230"/>
      <c r="AA62" s="230"/>
      <c r="AB62" s="230"/>
      <c r="AC62" s="230"/>
      <c r="AD62" s="230"/>
      <c r="AE62" s="230"/>
      <c r="AF62" s="230"/>
      <c r="AG62" s="230"/>
      <c r="AH62" s="230"/>
      <c r="AI62" s="232" t="s">
        <v>40</v>
      </c>
      <c r="AJ62" s="232"/>
      <c r="AK62" s="39"/>
      <c r="AL62" s="327" t="s">
        <v>39</v>
      </c>
      <c r="AM62" s="328"/>
      <c r="AN62" s="6"/>
    </row>
    <row r="63" spans="2:40" ht="9.75" customHeight="1">
      <c r="B63" s="6"/>
      <c r="C63" s="219"/>
      <c r="D63" s="220"/>
      <c r="E63" s="279"/>
      <c r="F63" s="240"/>
      <c r="G63" s="240"/>
      <c r="H63" s="240"/>
      <c r="I63" s="240"/>
      <c r="J63" s="240"/>
      <c r="K63" s="242"/>
      <c r="L63" s="40"/>
      <c r="M63" s="43"/>
      <c r="N63" s="43"/>
      <c r="O63" s="329"/>
      <c r="P63" s="329"/>
      <c r="Q63" s="329"/>
      <c r="R63" s="329"/>
      <c r="S63" s="329"/>
      <c r="T63" s="329"/>
      <c r="U63" s="329"/>
      <c r="V63" s="231"/>
      <c r="W63" s="231"/>
      <c r="X63" s="231"/>
      <c r="Y63" s="231"/>
      <c r="Z63" s="231"/>
      <c r="AA63" s="231"/>
      <c r="AB63" s="231"/>
      <c r="AC63" s="231"/>
      <c r="AD63" s="231"/>
      <c r="AE63" s="231"/>
      <c r="AF63" s="231"/>
      <c r="AG63" s="231"/>
      <c r="AH63" s="231"/>
      <c r="AI63" s="233"/>
      <c r="AJ63" s="233"/>
      <c r="AK63" s="41"/>
      <c r="AL63" s="329"/>
      <c r="AM63" s="330"/>
      <c r="AN63" s="6"/>
    </row>
    <row r="64" spans="2:40" ht="9.75" customHeight="1">
      <c r="B64" s="6"/>
      <c r="C64" s="219"/>
      <c r="D64" s="220"/>
      <c r="E64" s="279" t="s">
        <v>41</v>
      </c>
      <c r="F64" s="240"/>
      <c r="G64" s="240"/>
      <c r="H64" s="240"/>
      <c r="I64" s="240"/>
      <c r="J64" s="240"/>
      <c r="K64" s="242" t="s">
        <v>12</v>
      </c>
      <c r="L64" s="321"/>
      <c r="M64" s="321"/>
      <c r="N64" s="321"/>
      <c r="O64" s="321"/>
      <c r="P64" s="321"/>
      <c r="Q64" s="321"/>
      <c r="R64" s="321"/>
      <c r="S64" s="321"/>
      <c r="T64" s="321"/>
      <c r="U64" s="322"/>
      <c r="V64" s="240" t="s">
        <v>42</v>
      </c>
      <c r="W64" s="240"/>
      <c r="X64" s="240"/>
      <c r="Y64" s="240"/>
      <c r="Z64" s="240"/>
      <c r="AA64" s="240"/>
      <c r="AB64" s="242" t="s">
        <v>12</v>
      </c>
      <c r="AC64" s="317"/>
      <c r="AD64" s="317"/>
      <c r="AE64" s="317"/>
      <c r="AF64" s="317"/>
      <c r="AG64" s="317"/>
      <c r="AH64" s="317"/>
      <c r="AI64" s="317"/>
      <c r="AJ64" s="317"/>
      <c r="AK64" s="317"/>
      <c r="AL64" s="317"/>
      <c r="AM64" s="318"/>
      <c r="AN64" s="6"/>
    </row>
    <row r="65" spans="2:40" ht="9.75" customHeight="1">
      <c r="B65" s="6"/>
      <c r="C65" s="315"/>
      <c r="D65" s="316"/>
      <c r="E65" s="334"/>
      <c r="F65" s="241"/>
      <c r="G65" s="241"/>
      <c r="H65" s="241"/>
      <c r="I65" s="241"/>
      <c r="J65" s="241"/>
      <c r="K65" s="243"/>
      <c r="L65" s="323"/>
      <c r="M65" s="323"/>
      <c r="N65" s="323"/>
      <c r="O65" s="323"/>
      <c r="P65" s="323"/>
      <c r="Q65" s="323"/>
      <c r="R65" s="323"/>
      <c r="S65" s="323"/>
      <c r="T65" s="323"/>
      <c r="U65" s="324"/>
      <c r="V65" s="241"/>
      <c r="W65" s="241"/>
      <c r="X65" s="241"/>
      <c r="Y65" s="241"/>
      <c r="Z65" s="241"/>
      <c r="AA65" s="241"/>
      <c r="AB65" s="243"/>
      <c r="AC65" s="319"/>
      <c r="AD65" s="319"/>
      <c r="AE65" s="319"/>
      <c r="AF65" s="319"/>
      <c r="AG65" s="319"/>
      <c r="AH65" s="319"/>
      <c r="AI65" s="319"/>
      <c r="AJ65" s="319"/>
      <c r="AK65" s="319"/>
      <c r="AL65" s="319"/>
      <c r="AM65" s="320"/>
      <c r="AN65" s="6"/>
    </row>
    <row r="66" spans="2:40" ht="12" customHeight="1">
      <c r="B66" s="6"/>
      <c r="C66" s="307" t="s">
        <v>43</v>
      </c>
      <c r="D66" s="308"/>
      <c r="E66" s="325" t="s">
        <v>44</v>
      </c>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6"/>
      <c r="AN66" s="6"/>
    </row>
    <row r="67" spans="2:40" ht="12" customHeight="1">
      <c r="B67" s="6"/>
      <c r="C67" s="219"/>
      <c r="D67" s="309"/>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9"/>
      <c r="AN67" s="6"/>
    </row>
    <row r="68" spans="2:40" ht="12" customHeight="1">
      <c r="B68" s="6"/>
      <c r="C68" s="219"/>
      <c r="D68" s="309"/>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9"/>
      <c r="AN68" s="6"/>
    </row>
    <row r="69" spans="2:40" ht="12" customHeight="1">
      <c r="B69" s="6"/>
      <c r="C69" s="219"/>
      <c r="D69" s="309"/>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9"/>
      <c r="AN69" s="6"/>
    </row>
    <row r="70" spans="2:40" ht="12" customHeight="1">
      <c r="B70" s="6"/>
      <c r="C70" s="219"/>
      <c r="D70" s="309"/>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9"/>
      <c r="AN70" s="6"/>
    </row>
    <row r="71" spans="2:40" ht="12" customHeight="1">
      <c r="B71" s="6"/>
      <c r="C71" s="219"/>
      <c r="D71" s="309"/>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6"/>
    </row>
    <row r="72" spans="2:40" ht="12" customHeight="1">
      <c r="B72" s="6"/>
      <c r="C72" s="219"/>
      <c r="D72" s="309"/>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9"/>
      <c r="AN72" s="6"/>
    </row>
    <row r="73" spans="2:40" ht="12" customHeight="1">
      <c r="B73" s="6"/>
      <c r="C73" s="219"/>
      <c r="D73" s="309"/>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9"/>
      <c r="AN73" s="6"/>
    </row>
    <row r="74" spans="2:40" ht="12" customHeight="1" thickBot="1">
      <c r="B74" s="6"/>
      <c r="C74" s="221"/>
      <c r="D74" s="310"/>
      <c r="E74" s="311"/>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3"/>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6"/>
      <c r="C76" s="55" t="s">
        <v>17</v>
      </c>
      <c r="D76" s="56"/>
      <c r="E76" s="27"/>
      <c r="F76" s="3"/>
      <c r="G76" s="3"/>
      <c r="H76" s="3"/>
      <c r="I76" s="3"/>
      <c r="J76" s="3"/>
      <c r="K76" s="3"/>
      <c r="L76" s="3"/>
      <c r="M76" s="3"/>
      <c r="N76" s="3"/>
      <c r="O76" s="3"/>
      <c r="P76" s="3"/>
      <c r="Q76" s="3"/>
      <c r="R76" s="3"/>
      <c r="S76" s="3"/>
      <c r="T76" s="3"/>
      <c r="U76" s="8"/>
      <c r="V76" s="8"/>
      <c r="W76" s="8"/>
      <c r="X76" s="8"/>
      <c r="Y76" s="8"/>
      <c r="Z76" s="8"/>
      <c r="AA76" s="8"/>
      <c r="AB76" s="8"/>
      <c r="AC76" s="8"/>
      <c r="AD76" s="8"/>
      <c r="AE76" s="8"/>
      <c r="AF76" s="8"/>
      <c r="AG76" s="8"/>
      <c r="AH76" s="8"/>
      <c r="AI76" s="8"/>
      <c r="AJ76" s="8"/>
      <c r="AK76" s="8"/>
      <c r="AL76" s="8"/>
      <c r="AM76" s="16"/>
      <c r="AN76" s="6"/>
    </row>
    <row r="77" spans="2:40" ht="11.25" customHeight="1">
      <c r="B77" s="6"/>
      <c r="C77" s="1" t="s">
        <v>18</v>
      </c>
      <c r="D77" s="1"/>
      <c r="E77" s="3"/>
      <c r="F77" s="3"/>
      <c r="G77" s="3"/>
      <c r="H77" s="3"/>
      <c r="I77" s="3"/>
      <c r="J77" s="3"/>
      <c r="K77" s="3"/>
      <c r="L77" s="3"/>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19</v>
      </c>
      <c r="D78" s="1"/>
      <c r="E78" s="3"/>
      <c r="F78" s="3"/>
      <c r="G78" s="3"/>
      <c r="H78" s="3"/>
      <c r="I78" s="3"/>
      <c r="J78" s="3"/>
      <c r="K78" s="3"/>
      <c r="L78" s="3"/>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20</v>
      </c>
      <c r="D79" s="1"/>
      <c r="E79" s="3"/>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21</v>
      </c>
      <c r="D80" s="1"/>
      <c r="E80" s="3"/>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107</v>
      </c>
      <c r="D81" s="1"/>
      <c r="E81" s="3"/>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7"/>
      <c r="AN81" s="6"/>
    </row>
    <row r="82" spans="2:40" ht="12" customHeight="1">
      <c r="B82" s="6"/>
      <c r="C82" s="8"/>
      <c r="D82" s="8"/>
      <c r="E82" s="8"/>
      <c r="F82" s="1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2" customHeight="1">
      <c r="B83" s="6"/>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2" customHeight="1">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sheetData>
  <sheetProtection algorithmName="SHA-512" hashValue="rPMn9Ons8V1b0HVSXIpPKw7PIP974SffhpkY0rcIhe2NbpuhzzPyromzqEjobkdb+f+4k5DUwuWwUD++nCj91w==" saltValue="0jI5KAsXT/hsoxi5SC1iUA==" spinCount="100000" sheet="1" selectLockedCells="1"/>
  <dataConsolidate/>
  <mergeCells count="126">
    <mergeCell ref="K60:K61"/>
    <mergeCell ref="E64:J65"/>
    <mergeCell ref="AK58:AM59"/>
    <mergeCell ref="U54:AJ55"/>
    <mergeCell ref="U56:AJ57"/>
    <mergeCell ref="U58:AJ59"/>
    <mergeCell ref="E69:AM69"/>
    <mergeCell ref="K64:K65"/>
    <mergeCell ref="U48:AJ49"/>
    <mergeCell ref="U50:AJ51"/>
    <mergeCell ref="U52:AJ53"/>
    <mergeCell ref="O62:U63"/>
    <mergeCell ref="E52:T53"/>
    <mergeCell ref="E54:T55"/>
    <mergeCell ref="E56:T57"/>
    <mergeCell ref="E58:T59"/>
    <mergeCell ref="E45:T45"/>
    <mergeCell ref="E46:T47"/>
    <mergeCell ref="R34:T35"/>
    <mergeCell ref="E36:H37"/>
    <mergeCell ref="C45:D59"/>
    <mergeCell ref="C66:D74"/>
    <mergeCell ref="E48:T49"/>
    <mergeCell ref="E50:T51"/>
    <mergeCell ref="E70:AM70"/>
    <mergeCell ref="E71:AM71"/>
    <mergeCell ref="E72:AM72"/>
    <mergeCell ref="E73:AM73"/>
    <mergeCell ref="E74:AM74"/>
    <mergeCell ref="C60:D65"/>
    <mergeCell ref="AC64:AM65"/>
    <mergeCell ref="L64:U65"/>
    <mergeCell ref="E66:AM66"/>
    <mergeCell ref="E62:J63"/>
    <mergeCell ref="K62:K63"/>
    <mergeCell ref="AL62:AM63"/>
    <mergeCell ref="E60:J61"/>
    <mergeCell ref="I36:I37"/>
    <mergeCell ref="E38:H39"/>
    <mergeCell ref="E40:H41"/>
    <mergeCell ref="AA40:AM41"/>
    <mergeCell ref="I38:I39"/>
    <mergeCell ref="E34:H35"/>
    <mergeCell ref="C34:D43"/>
    <mergeCell ref="V40:Y41"/>
    <mergeCell ref="Z40:Z41"/>
    <mergeCell ref="J40:U41"/>
    <mergeCell ref="I40:I41"/>
    <mergeCell ref="K34:P35"/>
    <mergeCell ref="AC42:AF43"/>
    <mergeCell ref="J36:AM37"/>
    <mergeCell ref="J38:AM39"/>
    <mergeCell ref="E42:G43"/>
    <mergeCell ref="N42:P43"/>
    <mergeCell ref="H42:J43"/>
    <mergeCell ref="AM34:AM35"/>
    <mergeCell ref="Q42:V43"/>
    <mergeCell ref="K42:M43"/>
    <mergeCell ref="W42:AB43"/>
    <mergeCell ref="AK45:AM45"/>
    <mergeCell ref="U45:AJ45"/>
    <mergeCell ref="U46:AJ47"/>
    <mergeCell ref="AK46:AM47"/>
    <mergeCell ref="AK48:AM49"/>
    <mergeCell ref="AK50:AM51"/>
    <mergeCell ref="AK52:AM53"/>
    <mergeCell ref="AK54:AM55"/>
    <mergeCell ref="AK56:AM57"/>
    <mergeCell ref="C11:F11"/>
    <mergeCell ref="H11:K11"/>
    <mergeCell ref="C14:D32"/>
    <mergeCell ref="P18:R18"/>
    <mergeCell ref="P25:R25"/>
    <mergeCell ref="T31:X32"/>
    <mergeCell ref="E67:AM67"/>
    <mergeCell ref="E68:AM68"/>
    <mergeCell ref="V62:AH63"/>
    <mergeCell ref="AI62:AJ63"/>
    <mergeCell ref="O60:P61"/>
    <mergeCell ref="V60:W61"/>
    <mergeCell ref="L26:AM27"/>
    <mergeCell ref="V64:AA65"/>
    <mergeCell ref="AB64:AB65"/>
    <mergeCell ref="AJ60:AJ61"/>
    <mergeCell ref="AH60:AI61"/>
    <mergeCell ref="AD60:AG61"/>
    <mergeCell ref="U34:AL35"/>
    <mergeCell ref="I34:I35"/>
    <mergeCell ref="AK42:AL43"/>
    <mergeCell ref="AH42:AH43"/>
    <mergeCell ref="AI42:AI43"/>
    <mergeCell ref="AG42:AG43"/>
    <mergeCell ref="E21:H32"/>
    <mergeCell ref="AB31:AM32"/>
    <mergeCell ref="Y31:AA32"/>
    <mergeCell ref="I31:K32"/>
    <mergeCell ref="L31:Q32"/>
    <mergeCell ref="R31:S32"/>
    <mergeCell ref="C33:AM33"/>
    <mergeCell ref="Z3:AA6"/>
    <mergeCell ref="AF3:AG6"/>
    <mergeCell ref="AC3:AE6"/>
    <mergeCell ref="X3:Y6"/>
    <mergeCell ref="U3:W6"/>
    <mergeCell ref="I14:K14"/>
    <mergeCell ref="L14:AM14"/>
    <mergeCell ref="I15:K17"/>
    <mergeCell ref="M10:R11"/>
    <mergeCell ref="C3:R4"/>
    <mergeCell ref="U7:W10"/>
    <mergeCell ref="X7:AG10"/>
    <mergeCell ref="AH3:AM10"/>
    <mergeCell ref="E14:H20"/>
    <mergeCell ref="L15:AM17"/>
    <mergeCell ref="I18:K20"/>
    <mergeCell ref="AB3:AB6"/>
    <mergeCell ref="M18:N18"/>
    <mergeCell ref="M25:N25"/>
    <mergeCell ref="I22:K24"/>
    <mergeCell ref="L22:AM24"/>
    <mergeCell ref="I25:K27"/>
    <mergeCell ref="I28:K30"/>
    <mergeCell ref="L28:X30"/>
    <mergeCell ref="Y28:AA30"/>
    <mergeCell ref="AB28:AM30"/>
    <mergeCell ref="L19:AM20"/>
  </mergeCells>
  <phoneticPr fontId="3"/>
  <conditionalFormatting sqref="E46:AM59">
    <cfRule type="expression" dxfId="83" priority="28">
      <formula>OR($E$46&lt;&gt;"",$U$46&lt;&gt;"",$AK$46&lt;&gt;"",$E$48&lt;&gt;"",$U$48&lt;&gt;"",$AK$48&lt;&gt;"",$E$50&lt;&gt;"",$U$50&lt;&gt;"",$AK$50&lt;&gt;"",$E$52&lt;&gt;"",$U$52&lt;&gt;"",$AK$52&lt;&gt;"",$E$54&lt;&gt;"",$U$54&lt;&gt;"",$AK$54&lt;&gt;"",$E$56&lt;&gt;"",$U$56&lt;&gt;"",$AK$56&lt;&gt;"",$E$58&lt;&gt;"",$U$58&lt;&gt;"",$AK$58&lt;&gt;"")</formula>
    </cfRule>
    <cfRule type="cellIs" dxfId="82" priority="29" operator="notEqual">
      <formula>""</formula>
    </cfRule>
  </conditionalFormatting>
  <conditionalFormatting sqref="E67:AM74">
    <cfRule type="expression" dxfId="81" priority="1">
      <formula>OR($E$67&lt;&gt;"",$E$68&lt;&gt;"",$E$69&lt;&gt;"",$E$70&lt;&gt;"",$E$71&lt;&gt;"",$E$72&lt;&gt;"",$E$73&lt;&gt;"",$E$74&lt;&gt;"")</formula>
    </cfRule>
  </conditionalFormatting>
  <conditionalFormatting sqref="H42:J43">
    <cfRule type="cellIs" dxfId="80" priority="98" operator="equal">
      <formula>""</formula>
    </cfRule>
  </conditionalFormatting>
  <conditionalFormatting sqref="J40:U41">
    <cfRule type="cellIs" dxfId="78" priority="99" operator="equal">
      <formula>""</formula>
    </cfRule>
  </conditionalFormatting>
  <conditionalFormatting sqref="J36:AM39">
    <cfRule type="cellIs" dxfId="77" priority="100" operator="equal">
      <formula>""</formula>
    </cfRule>
  </conditionalFormatting>
  <conditionalFormatting sqref="L31">
    <cfRule type="cellIs" dxfId="76" priority="68" operator="equal">
      <formula>""</formula>
    </cfRule>
  </conditionalFormatting>
  <conditionalFormatting sqref="L64:U65">
    <cfRule type="cellIs" dxfId="75" priority="77" operator="equal">
      <formula>""</formula>
    </cfRule>
  </conditionalFormatting>
  <conditionalFormatting sqref="L28:X30">
    <cfRule type="cellIs" dxfId="74" priority="102" operator="equal">
      <formula>""</formula>
    </cfRule>
  </conditionalFormatting>
  <conditionalFormatting sqref="L14:AM17">
    <cfRule type="cellIs" dxfId="73" priority="133" operator="equal">
      <formula>""</formula>
    </cfRule>
  </conditionalFormatting>
  <conditionalFormatting sqref="L19:AM20">
    <cfRule type="cellIs" dxfId="72" priority="130" operator="equal">
      <formula>""</formula>
    </cfRule>
  </conditionalFormatting>
  <conditionalFormatting sqref="L22:AM24">
    <cfRule type="cellIs" dxfId="71" priority="129" operator="equal">
      <formula>""</formula>
    </cfRule>
  </conditionalFormatting>
  <conditionalFormatting sqref="L26:AM27">
    <cfRule type="cellIs" dxfId="70" priority="126" operator="equal">
      <formula>""</formula>
    </cfRule>
  </conditionalFormatting>
  <conditionalFormatting sqref="M18:N18">
    <cfRule type="cellIs" dxfId="69" priority="132" operator="equal">
      <formula>""</formula>
    </cfRule>
  </conditionalFormatting>
  <conditionalFormatting sqref="M25:N25">
    <cfRule type="cellIs" dxfId="68" priority="128" operator="equal">
      <formula>""</formula>
    </cfRule>
  </conditionalFormatting>
  <conditionalFormatting sqref="N42:P43">
    <cfRule type="cellIs" dxfId="67" priority="97" operator="equal">
      <formula>""</formula>
    </cfRule>
  </conditionalFormatting>
  <conditionalFormatting sqref="P18:R18">
    <cfRule type="cellIs" dxfId="66" priority="131" operator="equal">
      <formula>""</formula>
    </cfRule>
  </conditionalFormatting>
  <conditionalFormatting sqref="P25:R25">
    <cfRule type="cellIs" dxfId="65" priority="63" operator="equal">
      <formula>""</formula>
    </cfRule>
  </conditionalFormatting>
  <conditionalFormatting sqref="T31">
    <cfRule type="cellIs" dxfId="64" priority="67" operator="equal">
      <formula>""</formula>
    </cfRule>
  </conditionalFormatting>
  <conditionalFormatting sqref="U34:AL35">
    <cfRule type="cellIs" dxfId="63" priority="138" operator="notEqual">
      <formula>""</formula>
    </cfRule>
  </conditionalFormatting>
  <conditionalFormatting sqref="V62:AH63">
    <cfRule type="cellIs" dxfId="59" priority="43" operator="notEqual">
      <formula>""</formula>
    </cfRule>
  </conditionalFormatting>
  <conditionalFormatting sqref="W42:AB43">
    <cfRule type="cellIs" dxfId="58" priority="96" operator="equal">
      <formula>""</formula>
    </cfRule>
  </conditionalFormatting>
  <conditionalFormatting sqref="AA40:AM41">
    <cfRule type="cellIs" dxfId="56" priority="103" operator="equal">
      <formula>""</formula>
    </cfRule>
  </conditionalFormatting>
  <conditionalFormatting sqref="AB28:AM32">
    <cfRule type="cellIs" dxfId="55" priority="69" operator="equal">
      <formula>""</formula>
    </cfRule>
  </conditionalFormatting>
  <conditionalFormatting sqref="AC64:AM65">
    <cfRule type="cellIs" dxfId="54" priority="76" operator="equal">
      <formula>""</formula>
    </cfRule>
  </conditionalFormatting>
  <conditionalFormatting sqref="AH60:AI61">
    <cfRule type="cellIs" dxfId="49" priority="22" operator="notEqual">
      <formula>""</formula>
    </cfRule>
  </conditionalFormatting>
  <dataValidations count="9">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whole" imeMode="disabled" allowBlank="1" showInputMessage="1" showErrorMessage="1" errorTitle="入力エラー" error="数値で入力してください。" sqref="N42:P43 H42:J43 AK46:AM59" xr:uid="{00000000-0002-0000-0000-000004000000}">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00000000-0002-0000-0000-000005000000}">
      <formula1>36526</formula1>
      <formula2>2958465</formula2>
    </dataValidation>
    <dataValidation type="whole" imeMode="disabled" allowBlank="1" showInputMessage="1" showErrorMessage="1" errorTitle="入力エラー" error="数値3桁以内で入力してください。" sqref="AH60:AI61" xr:uid="{00000000-0002-0000-0000-000006000000}">
      <formula1>0</formula1>
      <formula2>999</formula2>
    </dataValidation>
    <dataValidation type="custom" imeMode="halfAlpha" allowBlank="1" showInputMessage="1" showErrorMessage="1" errorTitle="入力エラー" error="半角英数字で入力してください。" sqref="L64:U65 AC64:AM65 AB31:AM32" xr:uid="{00000000-0002-0000-0000-000007000000}">
      <formula1>LENB(L31)=LEN(L31)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8</xdr:col>
                    <xdr:colOff>175260</xdr:colOff>
                    <xdr:row>33</xdr:row>
                    <xdr:rowOff>22860</xdr:rowOff>
                  </from>
                  <to>
                    <xdr:col>10</xdr:col>
                    <xdr:colOff>22860</xdr:colOff>
                    <xdr:row>34</xdr:row>
                    <xdr:rowOff>114300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16</xdr:col>
                    <xdr:colOff>22860</xdr:colOff>
                    <xdr:row>33</xdr:row>
                    <xdr:rowOff>45720</xdr:rowOff>
                  </from>
                  <to>
                    <xdr:col>17</xdr:col>
                    <xdr:colOff>45720</xdr:colOff>
                    <xdr:row>34</xdr:row>
                    <xdr:rowOff>99060</xdr:rowOff>
                  </to>
                </anchor>
              </controlPr>
            </control>
          </mc:Choice>
        </mc:AlternateContent>
        <mc:AlternateContent xmlns:mc="http://schemas.openxmlformats.org/markup-compatibility/2006">
          <mc:Choice Requires="x14">
            <control shapeId="4142" r:id="rId6" name="Option Button 46">
              <controlPr defaultSize="0" autoFill="0" autoLine="0" autoPict="0">
                <anchor moveWithCells="1">
                  <from>
                    <xdr:col>12</xdr:col>
                    <xdr:colOff>152400</xdr:colOff>
                    <xdr:row>59</xdr:row>
                    <xdr:rowOff>38100</xdr:rowOff>
                  </from>
                  <to>
                    <xdr:col>14</xdr:col>
                    <xdr:colOff>0</xdr:colOff>
                    <xdr:row>60</xdr:row>
                    <xdr:rowOff>106680</xdr:rowOff>
                  </to>
                </anchor>
              </controlPr>
            </control>
          </mc:Choice>
        </mc:AlternateContent>
        <mc:AlternateContent xmlns:mc="http://schemas.openxmlformats.org/markup-compatibility/2006">
          <mc:Choice Requires="x14">
            <control shapeId="4143" r:id="rId7" name="Option Button 47">
              <controlPr defaultSize="0" autoFill="0" autoLine="0" autoPict="0">
                <anchor moveWithCells="1">
                  <from>
                    <xdr:col>19</xdr:col>
                    <xdr:colOff>182880</xdr:colOff>
                    <xdr:row>59</xdr:row>
                    <xdr:rowOff>38100</xdr:rowOff>
                  </from>
                  <to>
                    <xdr:col>20</xdr:col>
                    <xdr:colOff>182880</xdr:colOff>
                    <xdr:row>60</xdr:row>
                    <xdr:rowOff>106680</xdr:rowOff>
                  </to>
                </anchor>
              </controlPr>
            </control>
          </mc:Choice>
        </mc:AlternateContent>
        <mc:AlternateContent xmlns:mc="http://schemas.openxmlformats.org/markup-compatibility/2006">
          <mc:Choice Requires="x14">
            <control shapeId="4144" r:id="rId8" name="Option Button 48">
              <controlPr defaultSize="0" autoFill="0" autoLine="0" autoPict="0">
                <anchor moveWithCells="1">
                  <from>
                    <xdr:col>27</xdr:col>
                    <xdr:colOff>198120</xdr:colOff>
                    <xdr:row>59</xdr:row>
                    <xdr:rowOff>38100</xdr:rowOff>
                  </from>
                  <to>
                    <xdr:col>28</xdr:col>
                    <xdr:colOff>198120</xdr:colOff>
                    <xdr:row>60</xdr:row>
                    <xdr:rowOff>106680</xdr:rowOff>
                  </to>
                </anchor>
              </controlPr>
            </control>
          </mc:Choice>
        </mc:AlternateContent>
        <mc:AlternateContent xmlns:mc="http://schemas.openxmlformats.org/markup-compatibility/2006">
          <mc:Choice Requires="x14">
            <control shapeId="4147" r:id="rId9" name="Group Box 51">
              <controlPr defaultSize="0" autoFill="0" autoPict="0">
                <anchor moveWithCells="1">
                  <from>
                    <xdr:col>8</xdr:col>
                    <xdr:colOff>137160</xdr:colOff>
                    <xdr:row>32</xdr:row>
                    <xdr:rowOff>99060</xdr:rowOff>
                  </from>
                  <to>
                    <xdr:col>20</xdr:col>
                    <xdr:colOff>38100</xdr:colOff>
                    <xdr:row>35</xdr:row>
                    <xdr:rowOff>114300</xdr:rowOff>
                  </to>
                </anchor>
              </controlPr>
            </control>
          </mc:Choice>
        </mc:AlternateContent>
        <mc:AlternateContent xmlns:mc="http://schemas.openxmlformats.org/markup-compatibility/2006">
          <mc:Choice Requires="x14">
            <control shapeId="4149" r:id="rId10" name="Group Box 53">
              <controlPr defaultSize="0" autoFill="0" autoPict="0">
                <anchor moveWithCells="1">
                  <from>
                    <xdr:col>12</xdr:col>
                    <xdr:colOff>45720</xdr:colOff>
                    <xdr:row>58</xdr:row>
                    <xdr:rowOff>60960</xdr:rowOff>
                  </from>
                  <to>
                    <xdr:col>31</xdr:col>
                    <xdr:colOff>137160</xdr:colOff>
                    <xdr:row>61</xdr:row>
                    <xdr:rowOff>114300</xdr:rowOff>
                  </to>
                </anchor>
              </controlPr>
            </control>
          </mc:Choice>
        </mc:AlternateContent>
        <mc:AlternateContent xmlns:mc="http://schemas.openxmlformats.org/markup-compatibility/2006">
          <mc:Choice Requires="x14">
            <control shapeId="4157" r:id="rId11" name="Check Box 61">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4158" r:id="rId12" name="Option Button 62">
              <controlPr defaultSize="0" autoFill="0" autoLine="0" autoPict="0">
                <anchor moveWithCells="1">
                  <from>
                    <xdr:col>12</xdr:col>
                    <xdr:colOff>152400</xdr:colOff>
                    <xdr:row>61</xdr:row>
                    <xdr:rowOff>38100</xdr:rowOff>
                  </from>
                  <to>
                    <xdr:col>14</xdr:col>
                    <xdr:colOff>30480</xdr:colOff>
                    <xdr:row>62</xdr:row>
                    <xdr:rowOff>106680</xdr:rowOff>
                  </to>
                </anchor>
              </controlPr>
            </control>
          </mc:Choice>
        </mc:AlternateContent>
        <mc:AlternateContent xmlns:mc="http://schemas.openxmlformats.org/markup-compatibility/2006">
          <mc:Choice Requires="x14">
            <control shapeId="4159" r:id="rId13" name="Option Button 63">
              <controlPr defaultSize="0" autoFill="0" autoLine="0" autoPict="0">
                <anchor moveWithCells="1">
                  <from>
                    <xdr:col>36</xdr:col>
                    <xdr:colOff>7620</xdr:colOff>
                    <xdr:row>61</xdr:row>
                    <xdr:rowOff>30480</xdr:rowOff>
                  </from>
                  <to>
                    <xdr:col>37</xdr:col>
                    <xdr:colOff>38100</xdr:colOff>
                    <xdr:row>62</xdr:row>
                    <xdr:rowOff>99060</xdr:rowOff>
                  </to>
                </anchor>
              </controlPr>
            </control>
          </mc:Choice>
        </mc:AlternateContent>
        <mc:AlternateContent xmlns:mc="http://schemas.openxmlformats.org/markup-compatibility/2006">
          <mc:Choice Requires="x14">
            <control shapeId="4161" r:id="rId14" name="Group Box 65">
              <controlPr defaultSize="0" autoFill="0" autoPict="0">
                <anchor moveWithCells="1">
                  <from>
                    <xdr:col>11</xdr:col>
                    <xdr:colOff>60960</xdr:colOff>
                    <xdr:row>61</xdr:row>
                    <xdr:rowOff>22860</xdr:rowOff>
                  </from>
                  <to>
                    <xdr:col>38</xdr:col>
                    <xdr:colOff>99060</xdr:colOff>
                    <xdr:row>63</xdr:row>
                    <xdr:rowOff>60960</xdr:rowOff>
                  </to>
                </anchor>
              </controlPr>
            </control>
          </mc:Choice>
        </mc:AlternateContent>
        <mc:AlternateContent xmlns:mc="http://schemas.openxmlformats.org/markup-compatibility/2006">
          <mc:Choice Requires="x14">
            <control shapeId="4163" r:id="rId15" name="Option Button 67">
              <controlPr defaultSize="0" autoFill="0" autoLine="0" autoPict="0">
                <anchor moveWithCells="1">
                  <from>
                    <xdr:col>32</xdr:col>
                    <xdr:colOff>38100</xdr:colOff>
                    <xdr:row>41</xdr:row>
                    <xdr:rowOff>22860</xdr:rowOff>
                  </from>
                  <to>
                    <xdr:col>33</xdr:col>
                    <xdr:colOff>76200</xdr:colOff>
                    <xdr:row>42</xdr:row>
                    <xdr:rowOff>114300</xdr:rowOff>
                  </to>
                </anchor>
              </controlPr>
            </control>
          </mc:Choice>
        </mc:AlternateContent>
        <mc:AlternateContent xmlns:mc="http://schemas.openxmlformats.org/markup-compatibility/2006">
          <mc:Choice Requires="x14">
            <control shapeId="4164" r:id="rId16" name="Option Button 68">
              <controlPr defaultSize="0" autoFill="0" autoLine="0" autoPict="0">
                <anchor moveWithCells="1">
                  <from>
                    <xdr:col>35</xdr:col>
                    <xdr:colOff>30480</xdr:colOff>
                    <xdr:row>41</xdr:row>
                    <xdr:rowOff>30480</xdr:rowOff>
                  </from>
                  <to>
                    <xdr:col>36</xdr:col>
                    <xdr:colOff>68580</xdr:colOff>
                    <xdr:row>42</xdr:row>
                    <xdr:rowOff>121920</xdr:rowOff>
                  </to>
                </anchor>
              </controlPr>
            </control>
          </mc:Choice>
        </mc:AlternateContent>
        <mc:AlternateContent xmlns:mc="http://schemas.openxmlformats.org/markup-compatibility/2006">
          <mc:Choice Requires="x14">
            <control shapeId="4165" r:id="rId17" name="Group Box 69">
              <controlPr defaultSize="0" autoFill="0" autoPict="0">
                <anchor moveWithCells="1">
                  <from>
                    <xdr:col>32</xdr:col>
                    <xdr:colOff>7620</xdr:colOff>
                    <xdr:row>40</xdr:row>
                    <xdr:rowOff>137160</xdr:rowOff>
                  </from>
                  <to>
                    <xdr:col>38</xdr:col>
                    <xdr:colOff>7620</xdr:colOff>
                    <xdr:row>43</xdr:row>
                    <xdr:rowOff>45720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2" id="{FB491CD7-6462-4A4C-85F8-29E49ED4385F}">
            <xm:f>OR(データ取込!$D$3=1,データ取込!$D$3=2)</xm:f>
            <x14:dxf>
              <fill>
                <patternFill>
                  <bgColor theme="0"/>
                </patternFill>
              </fill>
            </x14:dxf>
          </x14:cfRule>
          <xm:sqref>J34:T35</xm:sqref>
        </x14:conditionalFormatting>
        <x14:conditionalFormatting xmlns:xm="http://schemas.microsoft.com/office/excel/2006/main">
          <x14:cfRule type="expression" priority="143" id="{9020B89B-BC0D-4B4C-B483-887A9EB7CFD3}">
            <xm:f>(データ取込!$D$3=2)</xm:f>
            <x14:dxf>
              <fill>
                <patternFill>
                  <bgColor theme="7" tint="0.79998168889431442"/>
                </patternFill>
              </fill>
            </x14:dxf>
          </x14:cfRule>
          <xm:sqref>U34:AL35</xm:sqref>
        </x14:conditionalFormatting>
        <x14:conditionalFormatting xmlns:xm="http://schemas.microsoft.com/office/excel/2006/main">
          <x14:cfRule type="expression" priority="72" id="{22136ADF-6373-42FF-AAE9-5ED2D4DACA15}">
            <xm:f>(データ取込!$D$6=2)</xm:f>
            <x14:dxf>
              <fill>
                <patternFill>
                  <bgColor theme="0"/>
                </patternFill>
              </fill>
            </x14:dxf>
          </x14:cfRule>
          <x14:cfRule type="expression" priority="71" id="{083D1497-826A-480B-8A96-F5B31319B857}">
            <xm:f>(データ取込!$D$6=1)</xm:f>
            <x14:dxf>
              <fill>
                <patternFill>
                  <bgColor theme="9" tint="0.79998168889431442"/>
                </patternFill>
              </fill>
            </x14:dxf>
          </x14:cfRule>
          <xm:sqref>V62:AH63</xm:sqref>
        </x14:conditionalFormatting>
        <x14:conditionalFormatting xmlns:xm="http://schemas.microsoft.com/office/excel/2006/main">
          <x14:cfRule type="expression" priority="26" id="{6F8BF9A3-E825-42AB-8136-9AA2B160AEE6}">
            <xm:f>OR(AND(OR(データ取込!$D$3=1,データ取込!$D$3=2),データ取込!$D$5=1),AND(OR(データ取込!$D$3=1,データ取込!$D$3=2),データ取込!$D$5=2),AND(データ取込!$D$3=2,データ取込!$D$5=3))</xm:f>
            <x14:dxf>
              <fill>
                <patternFill>
                  <bgColor theme="0"/>
                </patternFill>
              </fill>
            </x14:dxf>
          </x14:cfRule>
          <xm:sqref>X60:AM61 L60:V60 L61:U61</xm:sqref>
        </x14:conditionalFormatting>
        <x14:conditionalFormatting xmlns:xm="http://schemas.microsoft.com/office/excel/2006/main">
          <x14:cfRule type="expression" priority="25" id="{1C1CB5E7-DF2B-481F-B6E6-AFA9DF563DA6}">
            <xm:f>データ取込!$D$3=1</xm:f>
            <x14:dxf>
              <font>
                <color theme="0"/>
              </font>
            </x14:dxf>
          </x14:cfRule>
          <x14:cfRule type="expression" priority="21" id="{DD74DFBF-EAFF-4FF3-94E0-C3BD2F8EC1B8}">
            <xm:f>AND(データ取込!$D$5=0,データ取込!$D$3=1)</xm:f>
            <x14:dxf>
              <font>
                <color theme="7" tint="0.79998168889431442"/>
              </font>
              <fill>
                <patternFill>
                  <bgColor theme="7" tint="0.79998168889431442"/>
                </patternFill>
              </fill>
            </x14:dxf>
          </x14:cfRule>
          <x14:cfRule type="expression" priority="17" id="{0703C471-A1ED-49A5-A24F-D5EEBBB80CD2}">
            <xm:f>AND(データ取込!$D$5=3,データ取込!$D$3=1)</xm:f>
            <x14:dxf>
              <font>
                <color theme="7" tint="0.79998168889431442"/>
              </font>
              <fill>
                <patternFill>
                  <bgColor theme="7" tint="0.79998168889431442"/>
                </patternFill>
              </fill>
            </x14:dxf>
          </x14:cfRule>
          <xm:sqref>AD60:AG61</xm:sqref>
        </x14:conditionalFormatting>
        <x14:conditionalFormatting xmlns:xm="http://schemas.microsoft.com/office/excel/2006/main">
          <x14:cfRule type="expression" priority="137" id="{FB491CD7-6462-4A4C-85F8-29E49ED4385F}">
            <xm:f>OR(データ取込!$D$4=1,データ取込!$D$4=2)</xm:f>
            <x14:dxf>
              <fill>
                <patternFill>
                  <bgColor theme="0"/>
                </patternFill>
              </fill>
            </x14:dxf>
          </x14:cfRule>
          <xm:sqref>AG42:AM43</xm:sqref>
        </x14:conditionalFormatting>
        <x14:conditionalFormatting xmlns:xm="http://schemas.microsoft.com/office/excel/2006/main">
          <x14:cfRule type="expression" priority="23" id="{B85091D2-C3BB-489A-8336-AB13AC09D629}">
            <xm:f>AND(データ取込!$D$3=2,データ取込!$D$5=3)</xm:f>
            <x14:dxf>
              <fill>
                <patternFill>
                  <bgColor theme="7" tint="0.79998168889431442"/>
                </patternFill>
              </fill>
            </x14:dxf>
          </x14:cfRule>
          <xm:sqref>AH60:AI61</xm:sqref>
        </x14:conditionalFormatting>
        <x14:conditionalFormatting xmlns:xm="http://schemas.microsoft.com/office/excel/2006/main">
          <x14:cfRule type="expression" priority="74" id="{B582A863-F8F2-4794-9A53-880E472A07A4}">
            <xm:f>OR(データ取込!$D$6=1,データ取込!$D$6=2)</xm:f>
            <x14:dxf>
              <fill>
                <patternFill>
                  <bgColor theme="0"/>
                </patternFill>
              </fill>
            </x14:dxf>
          </x14:cfRule>
          <xm:sqref>AI62 L62:U63</xm:sqref>
        </x14:conditionalFormatting>
        <x14:conditionalFormatting xmlns:xm="http://schemas.microsoft.com/office/excel/2006/main">
          <x14:cfRule type="expression" priority="16" id="{0723E888-48B8-4984-AF8F-A19D907C9248}">
            <xm:f>AND(データ取込!$D$5=3,データ取込!$D$3=1)</xm:f>
            <x14:dxf>
              <font>
                <color theme="7" tint="0.79998168889431442"/>
              </font>
              <fill>
                <patternFill>
                  <bgColor theme="7" tint="0.79998168889431442"/>
                </patternFill>
              </fill>
            </x14:dxf>
          </x14:cfRule>
          <x14:cfRule type="expression" priority="24" id="{C10FCF40-8FDB-46DD-B731-78280ED944E8}">
            <xm:f>データ取込!$D$3=1</xm:f>
            <x14:dxf>
              <font>
                <color theme="0"/>
              </font>
            </x14:dxf>
          </x14:cfRule>
          <x14:cfRule type="expression" priority="20" id="{18ECC10B-0C3B-4F10-A5A4-8F0074D4ADAD}">
            <xm:f>AND(データ取込!$D$5=0,データ取込!$D$3=1)</xm:f>
            <x14:dxf>
              <font>
                <color theme="7" tint="0.79998168889431442"/>
              </font>
              <fill>
                <patternFill>
                  <bgColor theme="7" tint="0.79998168889431442"/>
                </patternFill>
              </fill>
            </x14:dxf>
          </x14:cfRule>
          <xm:sqref>AJ60:AJ61</xm:sqref>
        </x14:conditionalFormatting>
        <x14:conditionalFormatting xmlns:xm="http://schemas.microsoft.com/office/excel/2006/main">
          <x14:cfRule type="expression" priority="73" id="{5D477FA7-F006-45D3-9E2C-FBCA53212457}">
            <xm:f>OR(データ取込!$D$6=1,データ取込!$D$6=2)</xm:f>
            <x14:dxf>
              <fill>
                <patternFill>
                  <bgColor theme="0"/>
                </patternFill>
              </fill>
            </x14:dxf>
          </x14:cfRule>
          <xm:sqref>AK62:AM63</xm:sqref>
        </x14:conditionalFormatting>
        <x14:conditionalFormatting xmlns:xm="http://schemas.microsoft.com/office/excel/2006/main">
          <x14:cfRule type="expression" priority="140" id="{94846314-C40D-4CF6-809D-7606EEA122CA}">
            <xm:f>OR(データ取込!$D$3=1,データ取込!$D$3=2)</xm:f>
            <x14:dxf>
              <fill>
                <patternFill>
                  <bgColor theme="0"/>
                </patternFill>
              </fill>
            </x14:dxf>
          </x14:cfRule>
          <x14:cfRule type="expression" priority="141" id="{030FE16C-08E0-4C4F-A2E5-226A4567D94B}">
            <xm:f>OR(データ取込!$D$3=1,データ取込!$D$3=2)</xm:f>
            <x14:dxf/>
          </x14:cfRule>
          <xm:sqref>AM34:AM35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showGridLines="0" topLeftCell="A13" workbookViewId="0">
      <selection activeCell="L8" sqref="L8"/>
    </sheetView>
  </sheetViews>
  <sheetFormatPr defaultColWidth="9.28515625" defaultRowHeight="13.2"/>
  <cols>
    <col min="1" max="1" width="9.28515625" style="34"/>
    <col min="2" max="2" width="16" style="34" bestFit="1" customWidth="1"/>
    <col min="3" max="3" width="19.42578125" style="34" customWidth="1"/>
    <col min="4" max="5" width="11.42578125" style="34" bestFit="1" customWidth="1"/>
    <col min="6" max="7" width="10" style="34" bestFit="1" customWidth="1"/>
    <col min="8" max="9" width="11.42578125" style="34" bestFit="1" customWidth="1"/>
    <col min="10" max="10" width="10" style="34" bestFit="1" customWidth="1"/>
    <col min="11" max="11" width="7.28515625" style="34" bestFit="1" customWidth="1"/>
    <col min="12" max="12" width="6" style="34" bestFit="1" customWidth="1"/>
    <col min="13" max="13" width="10" style="34" bestFit="1" customWidth="1"/>
    <col min="14" max="15" width="16" style="34" bestFit="1" customWidth="1"/>
    <col min="16" max="16" width="13" style="34" bestFit="1" customWidth="1"/>
    <col min="17" max="17" width="22.140625" style="34" bestFit="1" customWidth="1"/>
    <col min="18" max="16384" width="9.28515625" style="34"/>
  </cols>
  <sheetData>
    <row r="1" spans="1:17">
      <c r="A1" s="34" t="s">
        <v>79</v>
      </c>
    </row>
    <row r="2" spans="1:17">
      <c r="B2" s="45" t="s">
        <v>66</v>
      </c>
      <c r="C2" s="45"/>
      <c r="D2" s="45"/>
    </row>
    <row r="3" spans="1:17">
      <c r="B3" s="46" t="s">
        <v>51</v>
      </c>
      <c r="C3" s="45" t="s">
        <v>53</v>
      </c>
      <c r="D3" s="45">
        <v>1</v>
      </c>
    </row>
    <row r="4" spans="1:17">
      <c r="B4" s="47"/>
      <c r="C4" s="45" t="s">
        <v>54</v>
      </c>
      <c r="D4" s="45"/>
    </row>
    <row r="5" spans="1:17">
      <c r="B5" s="46" t="s">
        <v>55</v>
      </c>
      <c r="C5" s="45" t="s">
        <v>56</v>
      </c>
      <c r="D5" s="45"/>
    </row>
    <row r="6" spans="1:17">
      <c r="B6" s="47"/>
      <c r="C6" s="45" t="s">
        <v>57</v>
      </c>
      <c r="D6" s="45"/>
    </row>
    <row r="8" spans="1:17">
      <c r="A8" s="34" t="s">
        <v>70</v>
      </c>
    </row>
    <row r="9" spans="1:17">
      <c r="B9" s="48" t="s">
        <v>81</v>
      </c>
    </row>
    <row r="10" spans="1:17">
      <c r="B10" s="45" t="str">
        <f>IF(OR(B15="",C15="",D15="",E15="",F15="",G15="",H15="",I15="",J15="",K15="",L15="",M15="",N15="",O15="",P15="",Q15=""),"未記入あり","")</f>
        <v>未記入あり</v>
      </c>
    </row>
    <row r="12" spans="1:17">
      <c r="B12" s="350" t="s">
        <v>58</v>
      </c>
      <c r="C12" s="350"/>
      <c r="D12" s="350"/>
      <c r="E12" s="350"/>
      <c r="F12" s="350"/>
      <c r="G12" s="350"/>
      <c r="H12" s="350"/>
      <c r="I12" s="350"/>
      <c r="J12" s="350"/>
      <c r="K12" s="350"/>
      <c r="L12" s="350"/>
      <c r="M12" s="350"/>
      <c r="N12" s="350" t="s">
        <v>80</v>
      </c>
      <c r="O12" s="350"/>
      <c r="P12" s="335" t="s">
        <v>71</v>
      </c>
      <c r="Q12" s="335" t="s">
        <v>55</v>
      </c>
    </row>
    <row r="13" spans="1:17">
      <c r="B13" s="350" t="s">
        <v>59</v>
      </c>
      <c r="C13" s="350"/>
      <c r="D13" s="350"/>
      <c r="E13" s="350"/>
      <c r="F13" s="350"/>
      <c r="G13" s="350" t="s">
        <v>65</v>
      </c>
      <c r="H13" s="350"/>
      <c r="I13" s="350"/>
      <c r="J13" s="350"/>
      <c r="K13" s="350"/>
      <c r="L13" s="350"/>
      <c r="M13" s="350"/>
      <c r="N13" s="350"/>
      <c r="O13" s="350"/>
      <c r="P13" s="337"/>
      <c r="Q13" s="337"/>
    </row>
    <row r="14" spans="1:17" s="44" customFormat="1">
      <c r="B14" s="48" t="s">
        <v>60</v>
      </c>
      <c r="C14" s="48" t="s">
        <v>61</v>
      </c>
      <c r="D14" s="48" t="s">
        <v>63</v>
      </c>
      <c r="E14" s="48" t="s">
        <v>64</v>
      </c>
      <c r="F14" s="48" t="s">
        <v>62</v>
      </c>
      <c r="G14" s="48" t="s">
        <v>61</v>
      </c>
      <c r="H14" s="48" t="s">
        <v>63</v>
      </c>
      <c r="I14" s="48" t="s">
        <v>64</v>
      </c>
      <c r="J14" s="48" t="s">
        <v>62</v>
      </c>
      <c r="K14" s="48" t="s">
        <v>67</v>
      </c>
      <c r="L14" s="48" t="s">
        <v>68</v>
      </c>
      <c r="M14" s="48" t="s">
        <v>69</v>
      </c>
      <c r="N14" s="48" t="s">
        <v>52</v>
      </c>
      <c r="O14" s="48" t="s">
        <v>54</v>
      </c>
      <c r="P14" s="45" t="s">
        <v>71</v>
      </c>
      <c r="Q14" s="48" t="s">
        <v>72</v>
      </c>
    </row>
    <row r="15" spans="1:17" s="44" customFormat="1">
      <c r="B15" s="48" t="str">
        <f>IF(品質性能試験申込書!L14=0,"",品質性能試験申込書!L14)</f>
        <v/>
      </c>
      <c r="C15" s="48" t="str">
        <f>IF(品質性能試験申込書!L15=0,"",品質性能試験申込書!L15)</f>
        <v/>
      </c>
      <c r="D15" s="48" t="str">
        <f>IF(品質性能試験申込書!M18=0,"",品質性能試験申込書!M18)</f>
        <v/>
      </c>
      <c r="E15" s="48" t="str">
        <f>IF(品質性能試験申込書!P18=0,"",品質性能試験申込書!P18)</f>
        <v/>
      </c>
      <c r="F15" s="48" t="str">
        <f>IF(品質性能試験申込書!L19=0,"",品質性能試験申込書!L19)</f>
        <v/>
      </c>
      <c r="G15" s="48" t="str">
        <f>IF(品質性能試験申込書!L22=0,"",品質性能試験申込書!L22)</f>
        <v/>
      </c>
      <c r="H15" s="48" t="str">
        <f>IF(品質性能試験申込書!M25=0,"",品質性能試験申込書!M25)</f>
        <v/>
      </c>
      <c r="I15" s="48" t="str">
        <f>IF(品質性能試験申込書!P25=0,"",品質性能試験申込書!P25)</f>
        <v/>
      </c>
      <c r="J15" s="48" t="str">
        <f>IF(品質性能試験申込書!L26=0,"",品質性能試験申込書!L26)</f>
        <v/>
      </c>
      <c r="K15" s="48" t="str">
        <f>IF(品質性能試験申込書!AB28=0,"",品質性能試験申込書!AB28)</f>
        <v/>
      </c>
      <c r="L15" s="48" t="str">
        <f>IF(品質性能試験申込書!L31=0,"",品質性能試験申込書!L31)</f>
        <v/>
      </c>
      <c r="M15" s="48" t="str">
        <f>IF(品質性能試験申込書!AB31=0,"",品質性能試験申込書!AB31)</f>
        <v/>
      </c>
      <c r="N15" s="48" t="str">
        <f>IF(D3=1,"品質性能試験",IF(品質性能試験申込書!U34=0,"",品質性能試験申込書!U34))</f>
        <v>品質性能試験</v>
      </c>
      <c r="O15" s="48" t="str">
        <f>IF(D4=1,"要",IF(D4=2,"不要",""))</f>
        <v/>
      </c>
      <c r="P15" s="48" t="str">
        <f>IF(OR(品質性能試験申込書!E46&lt;&gt;"",品質性能試験申込書!E48&lt;&gt;"",品質性能試験申込書!E50&lt;&gt;"",品質性能試験申込書!E52&lt;&gt;"",品質性能試験申込書!E54&lt;&gt;"",品質性能試験申込書!E56&lt;&gt;"",品質性能試験申込書!E58&lt;&gt;"",品質性能試験申込書!U46&lt;&gt;"",品質性能試験申込書!U48&lt;&gt;"",品質性能試験申込書!U50&lt;&gt;"",品質性能試験申込書!U52&lt;&gt;"",品質性能試験申込書!U54&lt;&gt;"",品質性能試験申込書!U56&lt;&gt;"",品質性能試験申込書!U58&lt;&gt;"",品質性能試験申込書!AK46&lt;&gt;"",品質性能試験申込書!AK48&lt;&gt;"",品質性能試験申込書!AK50&lt;&gt;"",品質性能試験申込書!AK52&lt;&gt;"",品質性能試験申込書!AK54&lt;&gt;"",品質性能試験申込書!AK56&lt;&gt;"",品質性能試験申込書!AK58&lt;&gt;""),"OK","")</f>
        <v/>
      </c>
      <c r="Q15" s="48" t="str">
        <f>IF(D5=1,"1",IF(D5=2,"2",IF(D5=3,IF(品質性能試験申込書!AH60=0,"",品質性能試験申込書!AH60),"")))</f>
        <v/>
      </c>
    </row>
    <row r="19" spans="1:28" s="44" customFormat="1">
      <c r="B19" s="349"/>
      <c r="C19" s="349"/>
      <c r="D19" s="349"/>
      <c r="E19" s="349"/>
      <c r="F19" s="349"/>
      <c r="G19" s="349"/>
      <c r="H19" s="349"/>
      <c r="I19" s="349"/>
      <c r="J19" s="349"/>
    </row>
    <row r="20" spans="1:28" s="44" customFormat="1">
      <c r="B20" s="349"/>
      <c r="C20" s="349"/>
      <c r="D20" s="349"/>
      <c r="E20" s="349"/>
      <c r="F20" s="349"/>
      <c r="G20" s="349"/>
      <c r="H20" s="349"/>
      <c r="I20" s="349"/>
      <c r="J20" s="349"/>
    </row>
    <row r="21" spans="1:28" s="44" customFormat="1"/>
    <row r="22" spans="1:28" s="44" customFormat="1"/>
    <row r="29" spans="1:28">
      <c r="A29" s="34" t="s">
        <v>84</v>
      </c>
      <c r="C29" s="48" t="s">
        <v>81</v>
      </c>
    </row>
    <row r="30" spans="1:28">
      <c r="C30" s="45" t="str">
        <f>B10</f>
        <v>未記入あり</v>
      </c>
    </row>
    <row r="32" spans="1:28" ht="13.2" customHeight="1">
      <c r="B32" s="335" t="s">
        <v>85</v>
      </c>
      <c r="C32" s="338" t="s">
        <v>58</v>
      </c>
      <c r="D32" s="339"/>
      <c r="E32" s="339"/>
      <c r="F32" s="339"/>
      <c r="G32" s="339"/>
      <c r="H32" s="339"/>
      <c r="I32" s="339"/>
      <c r="J32" s="339"/>
      <c r="K32" s="339"/>
      <c r="L32" s="339"/>
      <c r="M32" s="339"/>
      <c r="N32" s="339"/>
      <c r="O32" s="339"/>
      <c r="P32" s="339"/>
      <c r="Q32" s="340"/>
      <c r="R32" s="338" t="s">
        <v>80</v>
      </c>
      <c r="S32" s="339"/>
      <c r="T32" s="339"/>
      <c r="U32" s="339"/>
      <c r="V32" s="339"/>
      <c r="W32" s="339"/>
      <c r="X32" s="340"/>
      <c r="Y32" s="338" t="s">
        <v>77</v>
      </c>
      <c r="Z32" s="339"/>
      <c r="AA32" s="339"/>
      <c r="AB32" s="340"/>
    </row>
    <row r="33" spans="2:28">
      <c r="B33" s="336"/>
      <c r="C33" s="337" t="s">
        <v>59</v>
      </c>
      <c r="D33" s="337"/>
      <c r="E33" s="337"/>
      <c r="F33" s="337"/>
      <c r="G33" s="337"/>
      <c r="H33" s="344" t="s">
        <v>95</v>
      </c>
      <c r="I33" s="346" t="s">
        <v>65</v>
      </c>
      <c r="J33" s="347"/>
      <c r="K33" s="347"/>
      <c r="L33" s="347"/>
      <c r="M33" s="347"/>
      <c r="N33" s="347"/>
      <c r="O33" s="347"/>
      <c r="P33" s="347"/>
      <c r="Q33" s="348"/>
      <c r="R33" s="341"/>
      <c r="S33" s="342"/>
      <c r="T33" s="342"/>
      <c r="U33" s="342"/>
      <c r="V33" s="342"/>
      <c r="W33" s="342"/>
      <c r="X33" s="343"/>
      <c r="Y33" s="341"/>
      <c r="Z33" s="342"/>
      <c r="AA33" s="342"/>
      <c r="AB33" s="343"/>
    </row>
    <row r="34" spans="2:28">
      <c r="B34" s="337"/>
      <c r="C34" s="48" t="s">
        <v>60</v>
      </c>
      <c r="D34" s="48" t="s">
        <v>61</v>
      </c>
      <c r="E34" s="48" t="s">
        <v>96</v>
      </c>
      <c r="F34" s="48" t="s">
        <v>97</v>
      </c>
      <c r="G34" s="48" t="s">
        <v>98</v>
      </c>
      <c r="H34" s="345"/>
      <c r="I34" s="48" t="s">
        <v>61</v>
      </c>
      <c r="J34" s="48" t="s">
        <v>96</v>
      </c>
      <c r="K34" s="48" t="s">
        <v>97</v>
      </c>
      <c r="L34" s="48" t="s">
        <v>98</v>
      </c>
      <c r="M34" s="48" t="s">
        <v>74</v>
      </c>
      <c r="N34" s="48" t="s">
        <v>67</v>
      </c>
      <c r="O34" s="48" t="s">
        <v>68</v>
      </c>
      <c r="P34" s="48" t="s">
        <v>75</v>
      </c>
      <c r="Q34" s="48" t="s">
        <v>69</v>
      </c>
      <c r="R34" s="48" t="s">
        <v>52</v>
      </c>
      <c r="S34" s="48" t="s">
        <v>99</v>
      </c>
      <c r="T34" s="48" t="s">
        <v>76</v>
      </c>
      <c r="U34" s="45" t="s">
        <v>100</v>
      </c>
      <c r="V34" s="45" t="s">
        <v>101</v>
      </c>
      <c r="W34" s="45" t="s">
        <v>102</v>
      </c>
      <c r="X34" s="45" t="s">
        <v>103</v>
      </c>
      <c r="Y34" s="45" t="s">
        <v>83</v>
      </c>
      <c r="Z34" s="45" t="s">
        <v>104</v>
      </c>
      <c r="AA34" s="45" t="s">
        <v>78</v>
      </c>
      <c r="AB34" s="45" t="s">
        <v>105</v>
      </c>
    </row>
    <row r="35" spans="2:28">
      <c r="B35" s="45" t="s">
        <v>86</v>
      </c>
      <c r="C35" s="48" t="str">
        <f>B15</f>
        <v/>
      </c>
      <c r="D35" s="48" t="str">
        <f>C15</f>
        <v/>
      </c>
      <c r="E35" s="48" t="str">
        <f>D15</f>
        <v/>
      </c>
      <c r="F35" s="48" t="str">
        <f>E15</f>
        <v/>
      </c>
      <c r="G35" s="48" t="str">
        <f>F15</f>
        <v/>
      </c>
      <c r="H35" s="45">
        <f>IF(D2=FALSE,0,1)</f>
        <v>0</v>
      </c>
      <c r="I35" s="48" t="str">
        <f>G15</f>
        <v/>
      </c>
      <c r="J35" s="48" t="str">
        <f>H15</f>
        <v/>
      </c>
      <c r="K35" s="48" t="str">
        <f>I15</f>
        <v/>
      </c>
      <c r="L35" s="48" t="str">
        <f>J15</f>
        <v/>
      </c>
      <c r="M35" s="48" t="str">
        <f>IF(品質性能試験申込書!L28=0,"",品質性能試験申込書!L28)</f>
        <v/>
      </c>
      <c r="N35" s="48" t="str">
        <f>K15</f>
        <v/>
      </c>
      <c r="O35" s="48" t="str">
        <f>L15</f>
        <v/>
      </c>
      <c r="P35" s="48" t="str">
        <f>IF(品質性能試験申込書!T31=0,"",品質性能試験申込書!T31)</f>
        <v/>
      </c>
      <c r="Q35" s="48" t="str">
        <f>M15</f>
        <v/>
      </c>
      <c r="R35" s="48" t="str">
        <f>IF(D3=1,"41","")</f>
        <v>41</v>
      </c>
      <c r="S35" s="48" t="str">
        <f>IF(品質性能試験申込書!J36=0,"",品質性能試験申込書!J36)</f>
        <v/>
      </c>
      <c r="T35" s="48" t="str">
        <f>IF(品質性能試験申込書!J38=0,"",品質性能試験申込書!J38)</f>
        <v/>
      </c>
      <c r="U35" s="48" t="str">
        <f>IF(品質性能試験申込書!J40=0,"",品質性能試験申込書!J40)</f>
        <v/>
      </c>
      <c r="V35" s="48" t="str">
        <f>IF(品質性能試験申込書!AA40=0,"",品質性能試験申込書!AA40)</f>
        <v/>
      </c>
      <c r="W35" s="48" t="str">
        <f>IF(品質性能試験申込書!H42=0,"",品質性能試験申込書!H42)</f>
        <v/>
      </c>
      <c r="X35" s="48" t="str">
        <f>IF(品質性能試験申込書!N42=0,"",品質性能試験申込書!N42)</f>
        <v/>
      </c>
      <c r="Y35" s="81" t="str">
        <f>IF(品質性能試験申込書!W42=0,"",品質性能試験申込書!W42)</f>
        <v/>
      </c>
      <c r="Z35" s="45" t="str">
        <f>IF(D5=1,"1",IF(D5=2,"0",IF(D5=3,IF(品質性能試験申込書!AH60=0,"0",品質性能試験申込書!AH60),"0")))</f>
        <v>0</v>
      </c>
      <c r="AA35" s="45" t="str">
        <f>IF(D6=1,IF(品質性能試験申込書!V62=0,"",品質性能試験申込書!V62),"")</f>
        <v/>
      </c>
      <c r="AB35" s="48" t="str">
        <f>IF(品質性能試験申込書!L64=0,"",品質性能試験申込書!L64)</f>
        <v/>
      </c>
    </row>
  </sheetData>
  <mergeCells count="16">
    <mergeCell ref="B20:C20"/>
    <mergeCell ref="D19:J20"/>
    <mergeCell ref="B13:F13"/>
    <mergeCell ref="G13:M13"/>
    <mergeCell ref="Q12:Q13"/>
    <mergeCell ref="P12:P13"/>
    <mergeCell ref="B12:M12"/>
    <mergeCell ref="N12:O13"/>
    <mergeCell ref="B19:C19"/>
    <mergeCell ref="B32:B34"/>
    <mergeCell ref="C32:Q32"/>
    <mergeCell ref="R32:X33"/>
    <mergeCell ref="Y32:AB33"/>
    <mergeCell ref="C33:G33"/>
    <mergeCell ref="H33:H34"/>
    <mergeCell ref="I33:Q3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8EA3-50D9-4740-9F9F-D46ACE0D8821}">
  <dimension ref="B2:AN84"/>
  <sheetViews>
    <sheetView showGridLines="0" topLeftCell="L15" zoomScaleNormal="100" zoomScaleSheetLayoutView="98" workbookViewId="0">
      <selection activeCell="L15" sqref="L15:AM1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140625" style="7"/>
    <col min="42" max="42" width="12.42578125" style="7" bestFit="1" customWidth="1"/>
    <col min="43" max="43" width="10.140625" style="7" bestFit="1" customWidth="1"/>
    <col min="44" max="268" width="9.140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140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140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140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140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140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140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140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140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140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140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140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140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140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140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140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140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140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140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140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140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140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140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140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140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140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140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140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140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140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140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140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140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140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140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140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140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140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140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140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140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140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140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140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140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140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140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140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140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140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140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140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140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140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140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140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140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140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140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140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140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140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140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140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178" t="s">
        <v>45</v>
      </c>
      <c r="D3" s="178"/>
      <c r="E3" s="178"/>
      <c r="F3" s="178"/>
      <c r="G3" s="178"/>
      <c r="H3" s="178"/>
      <c r="I3" s="178"/>
      <c r="J3" s="178"/>
      <c r="K3" s="178"/>
      <c r="L3" s="178"/>
      <c r="M3" s="178"/>
      <c r="N3" s="178"/>
      <c r="O3" s="178"/>
      <c r="P3" s="178"/>
      <c r="Q3" s="178"/>
      <c r="R3" s="178"/>
      <c r="S3" s="29"/>
      <c r="T3" s="54"/>
      <c r="U3" s="172" t="s">
        <v>93</v>
      </c>
      <c r="V3" s="172"/>
      <c r="W3" s="172"/>
      <c r="X3" s="166" t="s">
        <v>91</v>
      </c>
      <c r="Y3" s="167"/>
      <c r="Z3" s="360"/>
      <c r="AA3" s="360"/>
      <c r="AB3" s="214"/>
      <c r="AC3" s="363"/>
      <c r="AD3" s="363"/>
      <c r="AE3" s="363"/>
      <c r="AF3" s="157" t="s">
        <v>0</v>
      </c>
      <c r="AG3" s="158"/>
      <c r="AH3" s="197"/>
      <c r="AI3" s="198"/>
      <c r="AJ3" s="198"/>
      <c r="AK3" s="198"/>
      <c r="AL3" s="198"/>
      <c r="AM3" s="199"/>
      <c r="AN3" s="6"/>
    </row>
    <row r="4" spans="2:40" ht="9.75" customHeight="1">
      <c r="B4" s="6"/>
      <c r="C4" s="178"/>
      <c r="D4" s="178"/>
      <c r="E4" s="178"/>
      <c r="F4" s="178"/>
      <c r="G4" s="178"/>
      <c r="H4" s="178"/>
      <c r="I4" s="178"/>
      <c r="J4" s="178"/>
      <c r="K4" s="178"/>
      <c r="L4" s="178"/>
      <c r="M4" s="178"/>
      <c r="N4" s="178"/>
      <c r="O4" s="178"/>
      <c r="P4" s="178"/>
      <c r="Q4" s="178"/>
      <c r="R4" s="178"/>
      <c r="S4" s="29"/>
      <c r="T4" s="54"/>
      <c r="U4" s="172"/>
      <c r="V4" s="172"/>
      <c r="W4" s="172"/>
      <c r="X4" s="168"/>
      <c r="Y4" s="169"/>
      <c r="Z4" s="361"/>
      <c r="AA4" s="361"/>
      <c r="AB4" s="215"/>
      <c r="AC4" s="364"/>
      <c r="AD4" s="364"/>
      <c r="AE4" s="364"/>
      <c r="AF4" s="159"/>
      <c r="AG4" s="160"/>
      <c r="AH4" s="200"/>
      <c r="AI4" s="201"/>
      <c r="AJ4" s="201"/>
      <c r="AK4" s="201"/>
      <c r="AL4" s="201"/>
      <c r="AM4" s="202"/>
      <c r="AN4" s="6"/>
    </row>
    <row r="5" spans="2:40" ht="9.75" customHeight="1">
      <c r="B5" s="6"/>
      <c r="C5" s="4"/>
      <c r="D5" s="4"/>
      <c r="E5" s="4"/>
      <c r="F5" s="4"/>
      <c r="G5" s="4"/>
      <c r="H5" s="4"/>
      <c r="I5" s="4"/>
      <c r="J5" s="4"/>
      <c r="K5" s="4"/>
      <c r="L5" s="4"/>
      <c r="M5" s="4"/>
      <c r="N5" s="4"/>
      <c r="O5" s="4"/>
      <c r="P5" s="4"/>
      <c r="Q5" s="4"/>
      <c r="R5" s="4"/>
      <c r="S5" s="29"/>
      <c r="T5" s="54"/>
      <c r="U5" s="172"/>
      <c r="V5" s="172"/>
      <c r="W5" s="172"/>
      <c r="X5" s="168"/>
      <c r="Y5" s="169"/>
      <c r="Z5" s="361"/>
      <c r="AA5" s="361"/>
      <c r="AB5" s="215"/>
      <c r="AC5" s="364"/>
      <c r="AD5" s="364"/>
      <c r="AE5" s="364"/>
      <c r="AF5" s="159"/>
      <c r="AG5" s="160"/>
      <c r="AH5" s="200"/>
      <c r="AI5" s="201"/>
      <c r="AJ5" s="201"/>
      <c r="AK5" s="201"/>
      <c r="AL5" s="201"/>
      <c r="AM5" s="202"/>
      <c r="AN5" s="6"/>
    </row>
    <row r="6" spans="2:40" ht="9.75" customHeight="1">
      <c r="B6" s="6"/>
      <c r="C6" s="2"/>
      <c r="D6" s="4"/>
      <c r="E6" s="4"/>
      <c r="F6" s="4"/>
      <c r="G6" s="4"/>
      <c r="H6" s="4"/>
      <c r="I6" s="4"/>
      <c r="J6" s="4"/>
      <c r="K6" s="4"/>
      <c r="L6" s="4"/>
      <c r="M6" s="4"/>
      <c r="N6" s="4"/>
      <c r="O6" s="4"/>
      <c r="P6" s="4"/>
      <c r="Q6" s="4"/>
      <c r="R6" s="4"/>
      <c r="S6" s="29"/>
      <c r="T6" s="54"/>
      <c r="U6" s="172"/>
      <c r="V6" s="172"/>
      <c r="W6" s="172"/>
      <c r="X6" s="170"/>
      <c r="Y6" s="171"/>
      <c r="Z6" s="362"/>
      <c r="AA6" s="362"/>
      <c r="AB6" s="215"/>
      <c r="AC6" s="365"/>
      <c r="AD6" s="365"/>
      <c r="AE6" s="365"/>
      <c r="AF6" s="161"/>
      <c r="AG6" s="162"/>
      <c r="AH6" s="200"/>
      <c r="AI6" s="201"/>
      <c r="AJ6" s="201"/>
      <c r="AK6" s="201"/>
      <c r="AL6" s="201"/>
      <c r="AM6" s="202"/>
      <c r="AN6" s="6"/>
    </row>
    <row r="7" spans="2:40" ht="9.75" customHeight="1">
      <c r="B7" s="6"/>
      <c r="C7" s="2" t="s">
        <v>106</v>
      </c>
      <c r="D7" s="4"/>
      <c r="E7" s="2"/>
      <c r="F7" s="2"/>
      <c r="G7" s="2"/>
      <c r="H7" s="2"/>
      <c r="I7" s="2"/>
      <c r="J7" s="2"/>
      <c r="K7" s="2"/>
      <c r="L7" s="2"/>
      <c r="M7" s="2"/>
      <c r="N7" s="2"/>
      <c r="O7" s="2"/>
      <c r="P7" s="2"/>
      <c r="Q7" s="2"/>
      <c r="R7" s="2"/>
      <c r="S7" s="30"/>
      <c r="T7" s="54"/>
      <c r="U7" s="179" t="s">
        <v>1</v>
      </c>
      <c r="V7" s="180"/>
      <c r="W7" s="181"/>
      <c r="X7" s="351"/>
      <c r="Y7" s="352"/>
      <c r="Z7" s="352"/>
      <c r="AA7" s="352"/>
      <c r="AB7" s="352"/>
      <c r="AC7" s="352"/>
      <c r="AD7" s="352"/>
      <c r="AE7" s="352"/>
      <c r="AF7" s="352"/>
      <c r="AG7" s="353"/>
      <c r="AH7" s="200"/>
      <c r="AI7" s="201"/>
      <c r="AJ7" s="201"/>
      <c r="AK7" s="201"/>
      <c r="AL7" s="201"/>
      <c r="AM7" s="202"/>
      <c r="AN7" s="6"/>
    </row>
    <row r="8" spans="2:40" ht="9.75" customHeight="1">
      <c r="B8" s="6"/>
      <c r="C8" s="5" t="s">
        <v>2</v>
      </c>
      <c r="D8" s="2"/>
      <c r="E8" s="2"/>
      <c r="F8" s="2"/>
      <c r="G8" s="2"/>
      <c r="H8" s="2"/>
      <c r="I8" s="2"/>
      <c r="J8" s="2"/>
      <c r="K8" s="2"/>
      <c r="L8" s="2"/>
      <c r="M8" s="2"/>
      <c r="N8" s="2"/>
      <c r="O8" s="2"/>
      <c r="P8" s="2"/>
      <c r="Q8" s="2"/>
      <c r="R8" s="2"/>
      <c r="S8" s="30"/>
      <c r="T8" s="54"/>
      <c r="U8" s="182"/>
      <c r="V8" s="183"/>
      <c r="W8" s="184"/>
      <c r="X8" s="354"/>
      <c r="Y8" s="355"/>
      <c r="Z8" s="355"/>
      <c r="AA8" s="355"/>
      <c r="AB8" s="355"/>
      <c r="AC8" s="355"/>
      <c r="AD8" s="355"/>
      <c r="AE8" s="355"/>
      <c r="AF8" s="355"/>
      <c r="AG8" s="356"/>
      <c r="AH8" s="200"/>
      <c r="AI8" s="201"/>
      <c r="AJ8" s="201"/>
      <c r="AK8" s="201"/>
      <c r="AL8" s="201"/>
      <c r="AM8" s="202"/>
      <c r="AN8" s="6"/>
    </row>
    <row r="9" spans="2:40" ht="9.75" customHeight="1">
      <c r="B9" s="6"/>
      <c r="C9" s="1" t="s">
        <v>3</v>
      </c>
      <c r="D9" s="2"/>
      <c r="E9" s="1"/>
      <c r="F9" s="1"/>
      <c r="G9" s="1"/>
      <c r="H9" s="1"/>
      <c r="I9" s="1"/>
      <c r="J9" s="1"/>
      <c r="K9" s="1"/>
      <c r="L9" s="1"/>
      <c r="M9" s="78"/>
      <c r="N9" s="78"/>
      <c r="O9" s="78"/>
      <c r="P9" s="78"/>
      <c r="Q9" s="78"/>
      <c r="R9" s="78"/>
      <c r="S9" s="30"/>
      <c r="T9" s="54"/>
      <c r="U9" s="182"/>
      <c r="V9" s="183"/>
      <c r="W9" s="184"/>
      <c r="X9" s="354"/>
      <c r="Y9" s="355"/>
      <c r="Z9" s="355"/>
      <c r="AA9" s="355"/>
      <c r="AB9" s="355"/>
      <c r="AC9" s="355"/>
      <c r="AD9" s="355"/>
      <c r="AE9" s="355"/>
      <c r="AF9" s="355"/>
      <c r="AG9" s="356"/>
      <c r="AH9" s="200"/>
      <c r="AI9" s="201"/>
      <c r="AJ9" s="201"/>
      <c r="AK9" s="201"/>
      <c r="AL9" s="201"/>
      <c r="AM9" s="202"/>
      <c r="AN9" s="6"/>
    </row>
    <row r="10" spans="2:40" ht="9.75" customHeight="1">
      <c r="B10" s="6"/>
      <c r="C10" s="1"/>
      <c r="D10" s="2"/>
      <c r="E10" s="1"/>
      <c r="F10" s="1"/>
      <c r="G10" s="1"/>
      <c r="H10" s="1"/>
      <c r="I10" s="1"/>
      <c r="J10" s="1"/>
      <c r="K10" s="1"/>
      <c r="L10" s="1"/>
      <c r="M10" s="177"/>
      <c r="N10" s="177"/>
      <c r="O10" s="177"/>
      <c r="P10" s="177"/>
      <c r="Q10" s="177"/>
      <c r="R10" s="177"/>
      <c r="S10" s="30"/>
      <c r="T10" s="54"/>
      <c r="U10" s="185"/>
      <c r="V10" s="186"/>
      <c r="W10" s="187"/>
      <c r="X10" s="357"/>
      <c r="Y10" s="358"/>
      <c r="Z10" s="358"/>
      <c r="AA10" s="358"/>
      <c r="AB10" s="358"/>
      <c r="AC10" s="358"/>
      <c r="AD10" s="358"/>
      <c r="AE10" s="358"/>
      <c r="AF10" s="358"/>
      <c r="AG10" s="359"/>
      <c r="AH10" s="203"/>
      <c r="AI10" s="204"/>
      <c r="AJ10" s="204"/>
      <c r="AK10" s="204"/>
      <c r="AL10" s="204"/>
      <c r="AM10" s="205"/>
      <c r="AN10" s="6"/>
    </row>
    <row r="11" spans="2:40" ht="10.5" customHeight="1">
      <c r="B11" s="6"/>
      <c r="C11" s="216"/>
      <c r="D11" s="216"/>
      <c r="E11" s="216"/>
      <c r="F11" s="216"/>
      <c r="G11" s="1"/>
      <c r="H11" s="216"/>
      <c r="I11" s="216"/>
      <c r="J11" s="216"/>
      <c r="K11" s="216"/>
      <c r="L11" s="1"/>
      <c r="M11" s="177"/>
      <c r="N11" s="177"/>
      <c r="O11" s="177"/>
      <c r="P11" s="177"/>
      <c r="Q11" s="177"/>
      <c r="R11" s="177"/>
      <c r="S11" s="30"/>
      <c r="T11" s="76"/>
      <c r="U11" s="77"/>
      <c r="V11" s="77"/>
      <c r="W11" s="77"/>
      <c r="X11" s="105"/>
      <c r="Y11" s="105"/>
      <c r="Z11" s="105"/>
      <c r="AA11" s="105"/>
      <c r="AB11" s="105"/>
      <c r="AC11" s="105"/>
      <c r="AD11" s="105"/>
      <c r="AE11" s="105"/>
      <c r="AF11" s="105"/>
      <c r="AG11" s="105"/>
      <c r="AH11" s="8"/>
      <c r="AI11" s="8"/>
      <c r="AJ11" s="8"/>
      <c r="AK11" s="8"/>
      <c r="AL11" s="8"/>
      <c r="AM11" s="8"/>
      <c r="AN11" s="6"/>
    </row>
    <row r="12" spans="2:40" ht="6.75" customHeight="1">
      <c r="B12" s="6"/>
      <c r="C12" s="1"/>
      <c r="D12" s="1"/>
      <c r="E12" s="1"/>
      <c r="F12" s="1"/>
      <c r="G12" s="1"/>
      <c r="H12" s="1"/>
      <c r="I12" s="1"/>
      <c r="J12" s="1"/>
      <c r="K12" s="1"/>
      <c r="L12" s="1"/>
      <c r="M12" s="1"/>
      <c r="N12" s="1"/>
      <c r="O12" s="1"/>
      <c r="P12" s="1"/>
      <c r="Q12" s="1"/>
      <c r="R12" s="1"/>
      <c r="S12" s="30"/>
      <c r="T12" s="31"/>
      <c r="U12" s="31"/>
      <c r="V12" s="31"/>
      <c r="W12" s="32"/>
      <c r="X12" s="32"/>
      <c r="Y12" s="32"/>
      <c r="Z12" s="32"/>
      <c r="AA12" s="32"/>
      <c r="AB12" s="32"/>
      <c r="AC12" s="32"/>
      <c r="AD12" s="32"/>
      <c r="AE12" s="32"/>
      <c r="AF12" s="32"/>
      <c r="AG12" s="32"/>
      <c r="AH12" s="28"/>
      <c r="AI12" s="28"/>
      <c r="AJ12" s="28"/>
      <c r="AK12" s="28"/>
      <c r="AL12" s="28"/>
      <c r="AM12" s="28"/>
      <c r="AN12" s="6"/>
    </row>
    <row r="13" spans="2:40" ht="12" customHeight="1" thickBot="1">
      <c r="B13" s="6"/>
      <c r="C13" s="106" t="s">
        <v>46</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17" t="s">
        <v>22</v>
      </c>
      <c r="D14" s="218"/>
      <c r="E14" s="206" t="s">
        <v>4</v>
      </c>
      <c r="F14" s="207"/>
      <c r="G14" s="207"/>
      <c r="H14" s="208"/>
      <c r="I14" s="173" t="s">
        <v>5</v>
      </c>
      <c r="J14" s="173"/>
      <c r="K14" s="173"/>
      <c r="L14" s="366" t="s">
        <v>126</v>
      </c>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8"/>
      <c r="AN14" s="6"/>
    </row>
    <row r="15" spans="2:40" ht="12" customHeight="1">
      <c r="B15" s="6"/>
      <c r="C15" s="219"/>
      <c r="D15" s="220"/>
      <c r="E15" s="209"/>
      <c r="F15" s="210"/>
      <c r="G15" s="210"/>
      <c r="H15" s="211"/>
      <c r="I15" s="116" t="s">
        <v>6</v>
      </c>
      <c r="J15" s="116"/>
      <c r="K15" s="116"/>
      <c r="L15" s="369" t="s">
        <v>108</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1"/>
      <c r="AN15" s="6"/>
    </row>
    <row r="16" spans="2:40" ht="12" customHeight="1">
      <c r="B16" s="6"/>
      <c r="C16" s="219"/>
      <c r="D16" s="220"/>
      <c r="E16" s="209"/>
      <c r="F16" s="210"/>
      <c r="G16" s="210"/>
      <c r="H16" s="211"/>
      <c r="I16" s="116"/>
      <c r="J16" s="116"/>
      <c r="K16" s="116"/>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1"/>
      <c r="AN16" s="6"/>
    </row>
    <row r="17" spans="2:40" ht="12" customHeight="1">
      <c r="B17" s="6"/>
      <c r="C17" s="219"/>
      <c r="D17" s="220"/>
      <c r="E17" s="209"/>
      <c r="F17" s="210"/>
      <c r="G17" s="210"/>
      <c r="H17" s="211"/>
      <c r="I17" s="116"/>
      <c r="J17" s="116"/>
      <c r="K17" s="116"/>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1"/>
      <c r="AN17" s="6"/>
    </row>
    <row r="18" spans="2:40" ht="12" customHeight="1">
      <c r="B18" s="6"/>
      <c r="C18" s="219"/>
      <c r="D18" s="220"/>
      <c r="E18" s="209"/>
      <c r="F18" s="210"/>
      <c r="G18" s="210"/>
      <c r="H18" s="211"/>
      <c r="I18" s="113" t="s">
        <v>7</v>
      </c>
      <c r="J18" s="113"/>
      <c r="K18" s="113"/>
      <c r="L18" s="74" t="s">
        <v>8</v>
      </c>
      <c r="M18" s="372" t="s">
        <v>109</v>
      </c>
      <c r="N18" s="372"/>
      <c r="O18" s="107" t="s">
        <v>15</v>
      </c>
      <c r="P18" s="372" t="s">
        <v>110</v>
      </c>
      <c r="Q18" s="372"/>
      <c r="R18" s="372"/>
      <c r="S18" s="108"/>
      <c r="T18" s="108"/>
      <c r="U18" s="108"/>
      <c r="V18" s="108"/>
      <c r="W18" s="108"/>
      <c r="X18" s="108"/>
      <c r="Y18" s="108"/>
      <c r="Z18" s="108"/>
      <c r="AA18" s="108"/>
      <c r="AB18" s="108"/>
      <c r="AC18" s="108"/>
      <c r="AD18" s="108"/>
      <c r="AE18" s="108"/>
      <c r="AF18" s="108"/>
      <c r="AG18" s="108"/>
      <c r="AH18" s="108"/>
      <c r="AI18" s="108"/>
      <c r="AJ18" s="108"/>
      <c r="AK18" s="108"/>
      <c r="AL18" s="108"/>
      <c r="AM18" s="109"/>
      <c r="AN18" s="6"/>
    </row>
    <row r="19" spans="2:40" ht="12" customHeight="1">
      <c r="B19" s="6"/>
      <c r="C19" s="219"/>
      <c r="D19" s="220"/>
      <c r="E19" s="209"/>
      <c r="F19" s="210"/>
      <c r="G19" s="210"/>
      <c r="H19" s="211"/>
      <c r="I19" s="113"/>
      <c r="J19" s="113"/>
      <c r="K19" s="113"/>
      <c r="L19" s="373" t="s">
        <v>111</v>
      </c>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4"/>
      <c r="AN19" s="6"/>
    </row>
    <row r="20" spans="2:40" ht="12" customHeight="1">
      <c r="B20" s="6"/>
      <c r="C20" s="219"/>
      <c r="D20" s="220"/>
      <c r="E20" s="209"/>
      <c r="F20" s="210"/>
      <c r="G20" s="210"/>
      <c r="H20" s="211"/>
      <c r="I20" s="113"/>
      <c r="J20" s="213"/>
      <c r="K20" s="113"/>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1"/>
      <c r="AN20" s="6"/>
    </row>
    <row r="21" spans="2:40" ht="15" customHeight="1">
      <c r="B21" s="6"/>
      <c r="C21" s="219"/>
      <c r="D21" s="220"/>
      <c r="E21" s="129" t="s">
        <v>23</v>
      </c>
      <c r="F21" s="130"/>
      <c r="G21" s="130"/>
      <c r="H21" s="131"/>
      <c r="I21" s="49"/>
      <c r="J21" s="110" t="s">
        <v>92</v>
      </c>
      <c r="K21" s="51"/>
      <c r="L21" s="49"/>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3"/>
      <c r="AN21" s="6"/>
    </row>
    <row r="22" spans="2:40" ht="12" customHeight="1">
      <c r="B22" s="6"/>
      <c r="C22" s="219"/>
      <c r="D22" s="220"/>
      <c r="E22" s="129"/>
      <c r="F22" s="130"/>
      <c r="G22" s="130"/>
      <c r="H22" s="131"/>
      <c r="I22" s="113" t="s">
        <v>6</v>
      </c>
      <c r="J22" s="113"/>
      <c r="K22" s="113"/>
      <c r="L22" s="369" t="s">
        <v>108</v>
      </c>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1"/>
      <c r="AN22" s="6"/>
    </row>
    <row r="23" spans="2:40" ht="12" customHeight="1">
      <c r="B23" s="6"/>
      <c r="C23" s="219"/>
      <c r="D23" s="220"/>
      <c r="E23" s="129"/>
      <c r="F23" s="130"/>
      <c r="G23" s="130"/>
      <c r="H23" s="131"/>
      <c r="I23" s="113"/>
      <c r="J23" s="113"/>
      <c r="K23" s="113"/>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1"/>
      <c r="AN23" s="6"/>
    </row>
    <row r="24" spans="2:40" ht="12" customHeight="1">
      <c r="B24" s="6"/>
      <c r="C24" s="219"/>
      <c r="D24" s="220"/>
      <c r="E24" s="129"/>
      <c r="F24" s="130"/>
      <c r="G24" s="130"/>
      <c r="H24" s="131"/>
      <c r="I24" s="113"/>
      <c r="J24" s="113"/>
      <c r="K24" s="113"/>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1"/>
      <c r="AN24" s="6"/>
    </row>
    <row r="25" spans="2:40" ht="12" customHeight="1">
      <c r="B25" s="6"/>
      <c r="C25" s="219"/>
      <c r="D25" s="220"/>
      <c r="E25" s="129"/>
      <c r="F25" s="130"/>
      <c r="G25" s="130"/>
      <c r="H25" s="131"/>
      <c r="I25" s="116" t="s">
        <v>7</v>
      </c>
      <c r="J25" s="116"/>
      <c r="K25" s="116"/>
      <c r="L25" s="74" t="s">
        <v>8</v>
      </c>
      <c r="M25" s="372" t="s">
        <v>109</v>
      </c>
      <c r="N25" s="372"/>
      <c r="O25" s="107" t="s">
        <v>15</v>
      </c>
      <c r="P25" s="372" t="s">
        <v>110</v>
      </c>
      <c r="Q25" s="372"/>
      <c r="R25" s="372"/>
      <c r="S25" s="108"/>
      <c r="T25" s="108"/>
      <c r="U25" s="108"/>
      <c r="V25" s="108"/>
      <c r="W25" s="108"/>
      <c r="X25" s="108"/>
      <c r="Y25" s="108"/>
      <c r="Z25" s="108"/>
      <c r="AA25" s="108"/>
      <c r="AB25" s="108"/>
      <c r="AC25" s="108"/>
      <c r="AD25" s="108"/>
      <c r="AE25" s="108"/>
      <c r="AF25" s="108"/>
      <c r="AG25" s="108"/>
      <c r="AH25" s="108"/>
      <c r="AI25" s="108"/>
      <c r="AJ25" s="108"/>
      <c r="AK25" s="108"/>
      <c r="AL25" s="108"/>
      <c r="AM25" s="109"/>
      <c r="AN25" s="6"/>
    </row>
    <row r="26" spans="2:40" ht="12" customHeight="1">
      <c r="B26" s="6"/>
      <c r="C26" s="219"/>
      <c r="D26" s="220"/>
      <c r="E26" s="129"/>
      <c r="F26" s="130"/>
      <c r="G26" s="130"/>
      <c r="H26" s="131"/>
      <c r="I26" s="116"/>
      <c r="J26" s="116"/>
      <c r="K26" s="116"/>
      <c r="L26" s="373" t="s">
        <v>111</v>
      </c>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4"/>
      <c r="AN26" s="6"/>
    </row>
    <row r="27" spans="2:40" ht="12" customHeight="1">
      <c r="B27" s="6"/>
      <c r="C27" s="219"/>
      <c r="D27" s="220"/>
      <c r="E27" s="129"/>
      <c r="F27" s="130"/>
      <c r="G27" s="130"/>
      <c r="H27" s="131"/>
      <c r="I27" s="116"/>
      <c r="J27" s="116"/>
      <c r="K27" s="116"/>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1"/>
      <c r="AN27" s="6"/>
    </row>
    <row r="28" spans="2:40" ht="8.25" customHeight="1">
      <c r="B28" s="6"/>
      <c r="C28" s="219"/>
      <c r="D28" s="220"/>
      <c r="E28" s="129"/>
      <c r="F28" s="130"/>
      <c r="G28" s="130"/>
      <c r="H28" s="131"/>
      <c r="I28" s="117" t="s">
        <v>9</v>
      </c>
      <c r="J28" s="116"/>
      <c r="K28" s="116"/>
      <c r="L28" s="389" t="s">
        <v>124</v>
      </c>
      <c r="M28" s="390"/>
      <c r="N28" s="390"/>
      <c r="O28" s="390"/>
      <c r="P28" s="390"/>
      <c r="Q28" s="390"/>
      <c r="R28" s="390"/>
      <c r="S28" s="390"/>
      <c r="T28" s="390"/>
      <c r="U28" s="390"/>
      <c r="V28" s="390"/>
      <c r="W28" s="390"/>
      <c r="X28" s="390"/>
      <c r="Y28" s="120" t="s">
        <v>10</v>
      </c>
      <c r="Z28" s="121"/>
      <c r="AA28" s="122"/>
      <c r="AB28" s="375" t="s">
        <v>112</v>
      </c>
      <c r="AC28" s="375"/>
      <c r="AD28" s="375"/>
      <c r="AE28" s="375"/>
      <c r="AF28" s="375"/>
      <c r="AG28" s="375"/>
      <c r="AH28" s="375"/>
      <c r="AI28" s="375"/>
      <c r="AJ28" s="375"/>
      <c r="AK28" s="375"/>
      <c r="AL28" s="375"/>
      <c r="AM28" s="376"/>
      <c r="AN28" s="6"/>
    </row>
    <row r="29" spans="2:40" ht="8.25" customHeight="1">
      <c r="B29" s="6"/>
      <c r="C29" s="219"/>
      <c r="D29" s="220"/>
      <c r="E29" s="129"/>
      <c r="F29" s="130"/>
      <c r="G29" s="130"/>
      <c r="H29" s="131"/>
      <c r="I29" s="116"/>
      <c r="J29" s="116"/>
      <c r="K29" s="116"/>
      <c r="L29" s="389"/>
      <c r="M29" s="390"/>
      <c r="N29" s="390"/>
      <c r="O29" s="390"/>
      <c r="P29" s="390"/>
      <c r="Q29" s="390"/>
      <c r="R29" s="390"/>
      <c r="S29" s="390"/>
      <c r="T29" s="390"/>
      <c r="U29" s="390"/>
      <c r="V29" s="390"/>
      <c r="W29" s="390"/>
      <c r="X29" s="390"/>
      <c r="Y29" s="120"/>
      <c r="Z29" s="121"/>
      <c r="AA29" s="122"/>
      <c r="AB29" s="375"/>
      <c r="AC29" s="375"/>
      <c r="AD29" s="375"/>
      <c r="AE29" s="375"/>
      <c r="AF29" s="375"/>
      <c r="AG29" s="375"/>
      <c r="AH29" s="375"/>
      <c r="AI29" s="375"/>
      <c r="AJ29" s="375"/>
      <c r="AK29" s="375"/>
      <c r="AL29" s="375"/>
      <c r="AM29" s="376"/>
      <c r="AN29" s="6"/>
    </row>
    <row r="30" spans="2:40" ht="8.25" customHeight="1">
      <c r="B30" s="6"/>
      <c r="C30" s="219"/>
      <c r="D30" s="220"/>
      <c r="E30" s="129"/>
      <c r="F30" s="130"/>
      <c r="G30" s="130"/>
      <c r="H30" s="131"/>
      <c r="I30" s="116"/>
      <c r="J30" s="116"/>
      <c r="K30" s="116"/>
      <c r="L30" s="389"/>
      <c r="M30" s="390"/>
      <c r="N30" s="390"/>
      <c r="O30" s="390"/>
      <c r="P30" s="390"/>
      <c r="Q30" s="390"/>
      <c r="R30" s="390"/>
      <c r="S30" s="390"/>
      <c r="T30" s="390"/>
      <c r="U30" s="390"/>
      <c r="V30" s="390"/>
      <c r="W30" s="390"/>
      <c r="X30" s="390"/>
      <c r="Y30" s="120"/>
      <c r="Z30" s="121"/>
      <c r="AA30" s="122"/>
      <c r="AB30" s="375"/>
      <c r="AC30" s="375"/>
      <c r="AD30" s="375"/>
      <c r="AE30" s="375"/>
      <c r="AF30" s="375"/>
      <c r="AG30" s="375"/>
      <c r="AH30" s="375"/>
      <c r="AI30" s="375"/>
      <c r="AJ30" s="375"/>
      <c r="AK30" s="375"/>
      <c r="AL30" s="375"/>
      <c r="AM30" s="376"/>
      <c r="AN30" s="6"/>
    </row>
    <row r="31" spans="2:40" ht="12" customHeight="1">
      <c r="B31" s="6"/>
      <c r="C31" s="219"/>
      <c r="D31" s="220"/>
      <c r="E31" s="129"/>
      <c r="F31" s="130"/>
      <c r="G31" s="130"/>
      <c r="H31" s="131"/>
      <c r="I31" s="145" t="s">
        <v>88</v>
      </c>
      <c r="J31" s="146"/>
      <c r="K31" s="146"/>
      <c r="L31" s="377" t="s">
        <v>125</v>
      </c>
      <c r="M31" s="377"/>
      <c r="N31" s="377"/>
      <c r="O31" s="377"/>
      <c r="P31" s="377"/>
      <c r="Q31" s="377"/>
      <c r="R31" s="149" t="s">
        <v>90</v>
      </c>
      <c r="S31" s="149"/>
      <c r="T31" s="379" t="s">
        <v>125</v>
      </c>
      <c r="U31" s="379"/>
      <c r="V31" s="379"/>
      <c r="W31" s="379"/>
      <c r="X31" s="380"/>
      <c r="Y31" s="139" t="s">
        <v>89</v>
      </c>
      <c r="Z31" s="140"/>
      <c r="AA31" s="141"/>
      <c r="AB31" s="383" t="s">
        <v>113</v>
      </c>
      <c r="AC31" s="384"/>
      <c r="AD31" s="384"/>
      <c r="AE31" s="384"/>
      <c r="AF31" s="384"/>
      <c r="AG31" s="384"/>
      <c r="AH31" s="384"/>
      <c r="AI31" s="384"/>
      <c r="AJ31" s="384"/>
      <c r="AK31" s="384"/>
      <c r="AL31" s="384"/>
      <c r="AM31" s="385"/>
      <c r="AN31" s="6"/>
    </row>
    <row r="32" spans="2:40" ht="12" customHeight="1" thickBot="1">
      <c r="B32" s="6"/>
      <c r="C32" s="221"/>
      <c r="D32" s="222"/>
      <c r="E32" s="132"/>
      <c r="F32" s="133"/>
      <c r="G32" s="133"/>
      <c r="H32" s="134"/>
      <c r="I32" s="142"/>
      <c r="J32" s="143"/>
      <c r="K32" s="143"/>
      <c r="L32" s="378"/>
      <c r="M32" s="378"/>
      <c r="N32" s="378"/>
      <c r="O32" s="378"/>
      <c r="P32" s="378"/>
      <c r="Q32" s="378"/>
      <c r="R32" s="150"/>
      <c r="S32" s="150"/>
      <c r="T32" s="381"/>
      <c r="U32" s="381"/>
      <c r="V32" s="381"/>
      <c r="W32" s="381"/>
      <c r="X32" s="382"/>
      <c r="Y32" s="142"/>
      <c r="Z32" s="143"/>
      <c r="AA32" s="144"/>
      <c r="AB32" s="386"/>
      <c r="AC32" s="387"/>
      <c r="AD32" s="387"/>
      <c r="AE32" s="387"/>
      <c r="AF32" s="387"/>
      <c r="AG32" s="387"/>
      <c r="AH32" s="387"/>
      <c r="AI32" s="387"/>
      <c r="AJ32" s="387"/>
      <c r="AK32" s="387"/>
      <c r="AL32" s="387"/>
      <c r="AM32" s="388"/>
      <c r="AN32" s="6"/>
    </row>
    <row r="33" spans="2:40" ht="6.75" customHeight="1" thickBot="1">
      <c r="B33" s="6"/>
      <c r="C33" s="151"/>
      <c r="D33" s="152"/>
      <c r="E33" s="153"/>
      <c r="F33" s="153"/>
      <c r="G33" s="153"/>
      <c r="H33" s="153"/>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6"/>
    </row>
    <row r="34" spans="2:40" ht="11.25" customHeight="1">
      <c r="B34" s="6"/>
      <c r="C34" s="280" t="s">
        <v>24</v>
      </c>
      <c r="D34" s="281"/>
      <c r="E34" s="277" t="s">
        <v>27</v>
      </c>
      <c r="F34" s="278"/>
      <c r="G34" s="278"/>
      <c r="H34" s="278"/>
      <c r="I34" s="250" t="s">
        <v>12</v>
      </c>
      <c r="J34" s="82"/>
      <c r="K34" s="391" t="s">
        <v>25</v>
      </c>
      <c r="L34" s="391"/>
      <c r="M34" s="391"/>
      <c r="N34" s="391"/>
      <c r="O34" s="391"/>
      <c r="P34" s="391"/>
      <c r="Q34" s="82"/>
      <c r="R34" s="391" t="s">
        <v>28</v>
      </c>
      <c r="S34" s="391"/>
      <c r="T34" s="391"/>
      <c r="U34" s="393"/>
      <c r="V34" s="393"/>
      <c r="W34" s="393"/>
      <c r="X34" s="393"/>
      <c r="Y34" s="393"/>
      <c r="Z34" s="393"/>
      <c r="AA34" s="393"/>
      <c r="AB34" s="393"/>
      <c r="AC34" s="393"/>
      <c r="AD34" s="393"/>
      <c r="AE34" s="393"/>
      <c r="AF34" s="393"/>
      <c r="AG34" s="393"/>
      <c r="AH34" s="393"/>
      <c r="AI34" s="393"/>
      <c r="AJ34" s="393"/>
      <c r="AK34" s="393"/>
      <c r="AL34" s="393"/>
      <c r="AM34" s="395" t="s">
        <v>11</v>
      </c>
      <c r="AN34" s="6"/>
    </row>
    <row r="35" spans="2:40" ht="11.25" customHeight="1">
      <c r="B35" s="6"/>
      <c r="C35" s="282"/>
      <c r="D35" s="283"/>
      <c r="E35" s="279"/>
      <c r="F35" s="240"/>
      <c r="G35" s="240"/>
      <c r="H35" s="240"/>
      <c r="I35" s="242"/>
      <c r="J35" s="83"/>
      <c r="K35" s="392"/>
      <c r="L35" s="392"/>
      <c r="M35" s="392"/>
      <c r="N35" s="392"/>
      <c r="O35" s="392"/>
      <c r="P35" s="392"/>
      <c r="Q35" s="83"/>
      <c r="R35" s="392"/>
      <c r="S35" s="392"/>
      <c r="T35" s="392"/>
      <c r="U35" s="394"/>
      <c r="V35" s="394"/>
      <c r="W35" s="394"/>
      <c r="X35" s="394"/>
      <c r="Y35" s="394"/>
      <c r="Z35" s="394"/>
      <c r="AA35" s="394"/>
      <c r="AB35" s="394"/>
      <c r="AC35" s="394"/>
      <c r="AD35" s="394"/>
      <c r="AE35" s="394"/>
      <c r="AF35" s="394"/>
      <c r="AG35" s="394"/>
      <c r="AH35" s="394"/>
      <c r="AI35" s="394"/>
      <c r="AJ35" s="394"/>
      <c r="AK35" s="394"/>
      <c r="AL35" s="394"/>
      <c r="AM35" s="396"/>
      <c r="AN35" s="6"/>
    </row>
    <row r="36" spans="2:40" ht="10.5" customHeight="1">
      <c r="B36" s="6"/>
      <c r="C36" s="282"/>
      <c r="D36" s="283"/>
      <c r="E36" s="279" t="s">
        <v>26</v>
      </c>
      <c r="F36" s="240"/>
      <c r="G36" s="240"/>
      <c r="H36" s="240"/>
      <c r="I36" s="242" t="s">
        <v>12</v>
      </c>
      <c r="J36" s="397" t="s">
        <v>114</v>
      </c>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8"/>
      <c r="AN36" s="6"/>
    </row>
    <row r="37" spans="2:40" ht="10.5" customHeight="1">
      <c r="B37" s="6"/>
      <c r="C37" s="282"/>
      <c r="D37" s="283"/>
      <c r="E37" s="279"/>
      <c r="F37" s="240"/>
      <c r="G37" s="240"/>
      <c r="H37" s="240"/>
      <c r="I37" s="242"/>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8"/>
      <c r="AN37" s="6"/>
    </row>
    <row r="38" spans="2:40" ht="10.5" customHeight="1">
      <c r="B38" s="6"/>
      <c r="C38" s="282"/>
      <c r="D38" s="283"/>
      <c r="E38" s="279" t="s">
        <v>29</v>
      </c>
      <c r="F38" s="240"/>
      <c r="G38" s="240"/>
      <c r="H38" s="240"/>
      <c r="I38" s="242" t="s">
        <v>12</v>
      </c>
      <c r="J38" s="397" t="s">
        <v>115</v>
      </c>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8"/>
      <c r="AN38" s="6"/>
    </row>
    <row r="39" spans="2:40" ht="10.5" customHeight="1">
      <c r="B39" s="6"/>
      <c r="C39" s="282"/>
      <c r="D39" s="283"/>
      <c r="E39" s="279"/>
      <c r="F39" s="240"/>
      <c r="G39" s="240"/>
      <c r="H39" s="240"/>
      <c r="I39" s="242"/>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8"/>
      <c r="AN39" s="6"/>
    </row>
    <row r="40" spans="2:40" ht="10.5" customHeight="1">
      <c r="B40" s="6"/>
      <c r="C40" s="282"/>
      <c r="D40" s="283"/>
      <c r="E40" s="279" t="s">
        <v>82</v>
      </c>
      <c r="F40" s="240"/>
      <c r="G40" s="240"/>
      <c r="H40" s="240"/>
      <c r="I40" s="242" t="s">
        <v>12</v>
      </c>
      <c r="J40" s="397" t="s">
        <v>117</v>
      </c>
      <c r="K40" s="397"/>
      <c r="L40" s="397"/>
      <c r="M40" s="397"/>
      <c r="N40" s="397"/>
      <c r="O40" s="397"/>
      <c r="P40" s="397"/>
      <c r="Q40" s="397"/>
      <c r="R40" s="397"/>
      <c r="S40" s="397"/>
      <c r="T40" s="397"/>
      <c r="U40" s="397"/>
      <c r="V40" s="279" t="s">
        <v>30</v>
      </c>
      <c r="W40" s="240"/>
      <c r="X40" s="240"/>
      <c r="Y40" s="240"/>
      <c r="Z40" s="242" t="s">
        <v>12</v>
      </c>
      <c r="AA40" s="399" t="s">
        <v>116</v>
      </c>
      <c r="AB40" s="399"/>
      <c r="AC40" s="399"/>
      <c r="AD40" s="399"/>
      <c r="AE40" s="399"/>
      <c r="AF40" s="399"/>
      <c r="AG40" s="399"/>
      <c r="AH40" s="399"/>
      <c r="AI40" s="399"/>
      <c r="AJ40" s="399"/>
      <c r="AK40" s="399"/>
      <c r="AL40" s="399"/>
      <c r="AM40" s="400"/>
      <c r="AN40" s="6"/>
    </row>
    <row r="41" spans="2:40" ht="10.5" customHeight="1">
      <c r="B41" s="6"/>
      <c r="C41" s="282"/>
      <c r="D41" s="283"/>
      <c r="E41" s="279"/>
      <c r="F41" s="240"/>
      <c r="G41" s="240"/>
      <c r="H41" s="240"/>
      <c r="I41" s="242"/>
      <c r="J41" s="397"/>
      <c r="K41" s="397"/>
      <c r="L41" s="397"/>
      <c r="M41" s="397"/>
      <c r="N41" s="397"/>
      <c r="O41" s="397"/>
      <c r="P41" s="397"/>
      <c r="Q41" s="397"/>
      <c r="R41" s="397"/>
      <c r="S41" s="397"/>
      <c r="T41" s="397"/>
      <c r="U41" s="397"/>
      <c r="V41" s="279"/>
      <c r="W41" s="240"/>
      <c r="X41" s="240"/>
      <c r="Y41" s="240"/>
      <c r="Z41" s="242"/>
      <c r="AA41" s="399"/>
      <c r="AB41" s="399"/>
      <c r="AC41" s="399"/>
      <c r="AD41" s="399"/>
      <c r="AE41" s="399"/>
      <c r="AF41" s="399"/>
      <c r="AG41" s="399"/>
      <c r="AH41" s="399"/>
      <c r="AI41" s="399"/>
      <c r="AJ41" s="399"/>
      <c r="AK41" s="399"/>
      <c r="AL41" s="399"/>
      <c r="AM41" s="400"/>
      <c r="AN41" s="6"/>
    </row>
    <row r="42" spans="2:40" ht="10.5" customHeight="1">
      <c r="B42" s="6"/>
      <c r="C42" s="282"/>
      <c r="D42" s="283"/>
      <c r="E42" s="279" t="s">
        <v>47</v>
      </c>
      <c r="F42" s="240"/>
      <c r="G42" s="240"/>
      <c r="H42" s="413">
        <v>1</v>
      </c>
      <c r="I42" s="413"/>
      <c r="J42" s="413"/>
      <c r="K42" s="279" t="s">
        <v>49</v>
      </c>
      <c r="L42" s="240"/>
      <c r="M42" s="240"/>
      <c r="N42" s="413">
        <v>3</v>
      </c>
      <c r="O42" s="413"/>
      <c r="P42" s="413"/>
      <c r="Q42" s="296" t="s">
        <v>48</v>
      </c>
      <c r="R42" s="297"/>
      <c r="S42" s="297"/>
      <c r="T42" s="297"/>
      <c r="U42" s="297"/>
      <c r="V42" s="297"/>
      <c r="W42" s="415">
        <v>44470</v>
      </c>
      <c r="X42" s="415"/>
      <c r="Y42" s="415"/>
      <c r="Z42" s="415"/>
      <c r="AA42" s="415"/>
      <c r="AB42" s="415"/>
      <c r="AC42" s="145" t="s">
        <v>50</v>
      </c>
      <c r="AD42" s="146"/>
      <c r="AE42" s="146"/>
      <c r="AF42" s="146"/>
      <c r="AG42" s="401"/>
      <c r="AH42" s="403" t="s">
        <v>14</v>
      </c>
      <c r="AI42" s="403"/>
      <c r="AJ42" s="84"/>
      <c r="AK42" s="405" t="s">
        <v>31</v>
      </c>
      <c r="AL42" s="405"/>
      <c r="AM42" s="85"/>
      <c r="AN42" s="6"/>
    </row>
    <row r="43" spans="2:40" ht="10.5" customHeight="1" thickBot="1">
      <c r="B43" s="6"/>
      <c r="C43" s="284"/>
      <c r="D43" s="285"/>
      <c r="E43" s="290"/>
      <c r="F43" s="291"/>
      <c r="G43" s="291"/>
      <c r="H43" s="414"/>
      <c r="I43" s="414"/>
      <c r="J43" s="414"/>
      <c r="K43" s="290"/>
      <c r="L43" s="291"/>
      <c r="M43" s="291"/>
      <c r="N43" s="414"/>
      <c r="O43" s="414"/>
      <c r="P43" s="414"/>
      <c r="Q43" s="298"/>
      <c r="R43" s="299"/>
      <c r="S43" s="299"/>
      <c r="T43" s="299"/>
      <c r="U43" s="299"/>
      <c r="V43" s="299"/>
      <c r="W43" s="416"/>
      <c r="X43" s="416"/>
      <c r="Y43" s="416"/>
      <c r="Z43" s="416"/>
      <c r="AA43" s="416"/>
      <c r="AB43" s="416"/>
      <c r="AC43" s="142"/>
      <c r="AD43" s="143"/>
      <c r="AE43" s="143"/>
      <c r="AF43" s="143"/>
      <c r="AG43" s="402"/>
      <c r="AH43" s="404"/>
      <c r="AI43" s="404"/>
      <c r="AJ43" s="86"/>
      <c r="AK43" s="406"/>
      <c r="AL43" s="406"/>
      <c r="AM43" s="87"/>
      <c r="AN43" s="6"/>
    </row>
    <row r="44" spans="2:40" ht="9" customHeight="1" thickBot="1">
      <c r="B44" s="6"/>
      <c r="C44" s="9"/>
      <c r="D44" s="9"/>
      <c r="E44" s="10"/>
      <c r="F44" s="10"/>
      <c r="G44" s="10"/>
      <c r="H44" s="10"/>
      <c r="I44" s="11"/>
      <c r="J44" s="11"/>
      <c r="K44" s="11"/>
      <c r="L44" s="11"/>
      <c r="M44" s="11"/>
      <c r="N44" s="11"/>
      <c r="O44" s="11"/>
      <c r="P44" s="11"/>
      <c r="Q44" s="11"/>
      <c r="R44" s="11"/>
      <c r="S44" s="11"/>
      <c r="T44" s="11"/>
      <c r="U44" s="11"/>
      <c r="V44" s="70"/>
      <c r="W44" s="80"/>
      <c r="X44" s="11"/>
      <c r="Y44" s="80"/>
      <c r="Z44" s="80" t="s">
        <v>94</v>
      </c>
      <c r="AA44" s="12"/>
      <c r="AB44" s="13"/>
      <c r="AC44" s="13"/>
      <c r="AD44" s="14"/>
      <c r="AE44" s="13"/>
      <c r="AF44" s="13"/>
      <c r="AG44" s="13"/>
      <c r="AH44" s="13"/>
      <c r="AI44" s="13"/>
      <c r="AJ44" s="13"/>
      <c r="AK44" s="13"/>
      <c r="AL44" s="13"/>
      <c r="AM44" s="13"/>
      <c r="AN44" s="6"/>
    </row>
    <row r="45" spans="2:40" ht="16.5" customHeight="1">
      <c r="B45" s="6"/>
      <c r="C45" s="303" t="s">
        <v>34</v>
      </c>
      <c r="D45" s="304"/>
      <c r="E45" s="302" t="s">
        <v>32</v>
      </c>
      <c r="F45" s="207"/>
      <c r="G45" s="207"/>
      <c r="H45" s="207"/>
      <c r="I45" s="207"/>
      <c r="J45" s="207"/>
      <c r="K45" s="207"/>
      <c r="L45" s="207"/>
      <c r="M45" s="207"/>
      <c r="N45" s="207"/>
      <c r="O45" s="207"/>
      <c r="P45" s="207"/>
      <c r="Q45" s="207"/>
      <c r="R45" s="207"/>
      <c r="S45" s="207"/>
      <c r="T45" s="208"/>
      <c r="U45" s="260" t="s">
        <v>16</v>
      </c>
      <c r="V45" s="261"/>
      <c r="W45" s="261"/>
      <c r="X45" s="261"/>
      <c r="Y45" s="261"/>
      <c r="Z45" s="261"/>
      <c r="AA45" s="261"/>
      <c r="AB45" s="261"/>
      <c r="AC45" s="261"/>
      <c r="AD45" s="261"/>
      <c r="AE45" s="261"/>
      <c r="AF45" s="261"/>
      <c r="AG45" s="261"/>
      <c r="AH45" s="261"/>
      <c r="AI45" s="261"/>
      <c r="AJ45" s="262"/>
      <c r="AK45" s="257" t="s">
        <v>33</v>
      </c>
      <c r="AL45" s="258"/>
      <c r="AM45" s="259"/>
      <c r="AN45" s="15"/>
    </row>
    <row r="46" spans="2:40" ht="9" customHeight="1">
      <c r="B46" s="6"/>
      <c r="C46" s="305"/>
      <c r="D46" s="306"/>
      <c r="E46" s="407" t="s">
        <v>118</v>
      </c>
      <c r="F46" s="408"/>
      <c r="G46" s="408"/>
      <c r="H46" s="408"/>
      <c r="I46" s="408"/>
      <c r="J46" s="408"/>
      <c r="K46" s="408"/>
      <c r="L46" s="408"/>
      <c r="M46" s="408"/>
      <c r="N46" s="408"/>
      <c r="O46" s="408"/>
      <c r="P46" s="408"/>
      <c r="Q46" s="408"/>
      <c r="R46" s="408"/>
      <c r="S46" s="408"/>
      <c r="T46" s="409"/>
      <c r="U46" s="407" t="s">
        <v>121</v>
      </c>
      <c r="V46" s="408"/>
      <c r="W46" s="408"/>
      <c r="X46" s="408"/>
      <c r="Y46" s="408"/>
      <c r="Z46" s="408"/>
      <c r="AA46" s="408"/>
      <c r="AB46" s="408"/>
      <c r="AC46" s="408"/>
      <c r="AD46" s="408"/>
      <c r="AE46" s="408"/>
      <c r="AF46" s="408"/>
      <c r="AG46" s="408"/>
      <c r="AH46" s="408"/>
      <c r="AI46" s="408"/>
      <c r="AJ46" s="409"/>
      <c r="AK46" s="417">
        <v>3</v>
      </c>
      <c r="AL46" s="418"/>
      <c r="AM46" s="419"/>
      <c r="AN46" s="6"/>
    </row>
    <row r="47" spans="2:40" ht="9" customHeight="1">
      <c r="B47" s="6"/>
      <c r="C47" s="305"/>
      <c r="D47" s="306"/>
      <c r="E47" s="410"/>
      <c r="F47" s="411"/>
      <c r="G47" s="411"/>
      <c r="H47" s="411"/>
      <c r="I47" s="411"/>
      <c r="J47" s="411"/>
      <c r="K47" s="411"/>
      <c r="L47" s="411"/>
      <c r="M47" s="411"/>
      <c r="N47" s="411"/>
      <c r="O47" s="411"/>
      <c r="P47" s="411"/>
      <c r="Q47" s="411"/>
      <c r="R47" s="411"/>
      <c r="S47" s="411"/>
      <c r="T47" s="412"/>
      <c r="U47" s="410"/>
      <c r="V47" s="411"/>
      <c r="W47" s="411"/>
      <c r="X47" s="411"/>
      <c r="Y47" s="411"/>
      <c r="Z47" s="411"/>
      <c r="AA47" s="411"/>
      <c r="AB47" s="411"/>
      <c r="AC47" s="411"/>
      <c r="AD47" s="411"/>
      <c r="AE47" s="411"/>
      <c r="AF47" s="411"/>
      <c r="AG47" s="411"/>
      <c r="AH47" s="411"/>
      <c r="AI47" s="411"/>
      <c r="AJ47" s="412"/>
      <c r="AK47" s="420"/>
      <c r="AL47" s="421"/>
      <c r="AM47" s="422"/>
      <c r="AN47" s="6"/>
    </row>
    <row r="48" spans="2:40" ht="9" customHeight="1">
      <c r="B48" s="6"/>
      <c r="C48" s="305"/>
      <c r="D48" s="306"/>
      <c r="E48" s="407" t="s">
        <v>119</v>
      </c>
      <c r="F48" s="408"/>
      <c r="G48" s="408"/>
      <c r="H48" s="408"/>
      <c r="I48" s="408"/>
      <c r="J48" s="408"/>
      <c r="K48" s="408"/>
      <c r="L48" s="408"/>
      <c r="M48" s="408"/>
      <c r="N48" s="408"/>
      <c r="O48" s="408"/>
      <c r="P48" s="408"/>
      <c r="Q48" s="408"/>
      <c r="R48" s="408"/>
      <c r="S48" s="408"/>
      <c r="T48" s="409"/>
      <c r="U48" s="407" t="s">
        <v>121</v>
      </c>
      <c r="V48" s="408"/>
      <c r="W48" s="408"/>
      <c r="X48" s="408"/>
      <c r="Y48" s="408"/>
      <c r="Z48" s="408"/>
      <c r="AA48" s="408"/>
      <c r="AB48" s="408"/>
      <c r="AC48" s="408"/>
      <c r="AD48" s="408"/>
      <c r="AE48" s="408"/>
      <c r="AF48" s="408"/>
      <c r="AG48" s="408"/>
      <c r="AH48" s="408"/>
      <c r="AI48" s="408"/>
      <c r="AJ48" s="409"/>
      <c r="AK48" s="417">
        <v>3</v>
      </c>
      <c r="AL48" s="418"/>
      <c r="AM48" s="419"/>
      <c r="AN48" s="6"/>
    </row>
    <row r="49" spans="2:40" ht="9" customHeight="1">
      <c r="B49" s="6"/>
      <c r="C49" s="305"/>
      <c r="D49" s="306"/>
      <c r="E49" s="410"/>
      <c r="F49" s="411"/>
      <c r="G49" s="411"/>
      <c r="H49" s="411"/>
      <c r="I49" s="411"/>
      <c r="J49" s="411"/>
      <c r="K49" s="411"/>
      <c r="L49" s="411"/>
      <c r="M49" s="411"/>
      <c r="N49" s="411"/>
      <c r="O49" s="411"/>
      <c r="P49" s="411"/>
      <c r="Q49" s="411"/>
      <c r="R49" s="411"/>
      <c r="S49" s="411"/>
      <c r="T49" s="412"/>
      <c r="U49" s="410"/>
      <c r="V49" s="411"/>
      <c r="W49" s="411"/>
      <c r="X49" s="411"/>
      <c r="Y49" s="411"/>
      <c r="Z49" s="411"/>
      <c r="AA49" s="411"/>
      <c r="AB49" s="411"/>
      <c r="AC49" s="411"/>
      <c r="AD49" s="411"/>
      <c r="AE49" s="411"/>
      <c r="AF49" s="411"/>
      <c r="AG49" s="411"/>
      <c r="AH49" s="411"/>
      <c r="AI49" s="411"/>
      <c r="AJ49" s="412"/>
      <c r="AK49" s="420"/>
      <c r="AL49" s="421"/>
      <c r="AM49" s="422"/>
      <c r="AN49" s="6"/>
    </row>
    <row r="50" spans="2:40" ht="9" customHeight="1">
      <c r="B50" s="6"/>
      <c r="C50" s="305"/>
      <c r="D50" s="306"/>
      <c r="E50" s="407" t="s">
        <v>120</v>
      </c>
      <c r="F50" s="408"/>
      <c r="G50" s="408"/>
      <c r="H50" s="408"/>
      <c r="I50" s="408"/>
      <c r="J50" s="408"/>
      <c r="K50" s="408"/>
      <c r="L50" s="408"/>
      <c r="M50" s="408"/>
      <c r="N50" s="408"/>
      <c r="O50" s="408"/>
      <c r="P50" s="408"/>
      <c r="Q50" s="408"/>
      <c r="R50" s="408"/>
      <c r="S50" s="408"/>
      <c r="T50" s="409"/>
      <c r="U50" s="407" t="s">
        <v>121</v>
      </c>
      <c r="V50" s="408"/>
      <c r="W50" s="408"/>
      <c r="X50" s="408"/>
      <c r="Y50" s="408"/>
      <c r="Z50" s="408"/>
      <c r="AA50" s="408"/>
      <c r="AB50" s="408"/>
      <c r="AC50" s="408"/>
      <c r="AD50" s="408"/>
      <c r="AE50" s="408"/>
      <c r="AF50" s="408"/>
      <c r="AG50" s="408"/>
      <c r="AH50" s="408"/>
      <c r="AI50" s="408"/>
      <c r="AJ50" s="409"/>
      <c r="AK50" s="417">
        <v>3</v>
      </c>
      <c r="AL50" s="418"/>
      <c r="AM50" s="419"/>
      <c r="AN50" s="6"/>
    </row>
    <row r="51" spans="2:40" ht="9" customHeight="1">
      <c r="B51" s="6"/>
      <c r="C51" s="305"/>
      <c r="D51" s="306"/>
      <c r="E51" s="410"/>
      <c r="F51" s="411"/>
      <c r="G51" s="411"/>
      <c r="H51" s="411"/>
      <c r="I51" s="411"/>
      <c r="J51" s="411"/>
      <c r="K51" s="411"/>
      <c r="L51" s="411"/>
      <c r="M51" s="411"/>
      <c r="N51" s="411"/>
      <c r="O51" s="411"/>
      <c r="P51" s="411"/>
      <c r="Q51" s="411"/>
      <c r="R51" s="411"/>
      <c r="S51" s="411"/>
      <c r="T51" s="412"/>
      <c r="U51" s="410"/>
      <c r="V51" s="411"/>
      <c r="W51" s="411"/>
      <c r="X51" s="411"/>
      <c r="Y51" s="411"/>
      <c r="Z51" s="411"/>
      <c r="AA51" s="411"/>
      <c r="AB51" s="411"/>
      <c r="AC51" s="411"/>
      <c r="AD51" s="411"/>
      <c r="AE51" s="411"/>
      <c r="AF51" s="411"/>
      <c r="AG51" s="411"/>
      <c r="AH51" s="411"/>
      <c r="AI51" s="411"/>
      <c r="AJ51" s="412"/>
      <c r="AK51" s="420"/>
      <c r="AL51" s="421"/>
      <c r="AM51" s="422"/>
      <c r="AN51" s="6"/>
    </row>
    <row r="52" spans="2:40" ht="9" customHeight="1">
      <c r="B52" s="6"/>
      <c r="C52" s="305"/>
      <c r="D52" s="306"/>
      <c r="E52" s="407"/>
      <c r="F52" s="408"/>
      <c r="G52" s="408"/>
      <c r="H52" s="408"/>
      <c r="I52" s="408"/>
      <c r="J52" s="408"/>
      <c r="K52" s="408"/>
      <c r="L52" s="408"/>
      <c r="M52" s="408"/>
      <c r="N52" s="408"/>
      <c r="O52" s="408"/>
      <c r="P52" s="408"/>
      <c r="Q52" s="408"/>
      <c r="R52" s="408"/>
      <c r="S52" s="408"/>
      <c r="T52" s="409"/>
      <c r="U52" s="407"/>
      <c r="V52" s="408"/>
      <c r="W52" s="408"/>
      <c r="X52" s="408"/>
      <c r="Y52" s="408"/>
      <c r="Z52" s="408"/>
      <c r="AA52" s="408"/>
      <c r="AB52" s="408"/>
      <c r="AC52" s="408"/>
      <c r="AD52" s="408"/>
      <c r="AE52" s="408"/>
      <c r="AF52" s="408"/>
      <c r="AG52" s="408"/>
      <c r="AH52" s="408"/>
      <c r="AI52" s="408"/>
      <c r="AJ52" s="409"/>
      <c r="AK52" s="417"/>
      <c r="AL52" s="418"/>
      <c r="AM52" s="419"/>
      <c r="AN52" s="6"/>
    </row>
    <row r="53" spans="2:40" ht="9" customHeight="1">
      <c r="B53" s="6"/>
      <c r="C53" s="305"/>
      <c r="D53" s="306"/>
      <c r="E53" s="410"/>
      <c r="F53" s="411"/>
      <c r="G53" s="411"/>
      <c r="H53" s="411"/>
      <c r="I53" s="411"/>
      <c r="J53" s="411"/>
      <c r="K53" s="411"/>
      <c r="L53" s="411"/>
      <c r="M53" s="411"/>
      <c r="N53" s="411"/>
      <c r="O53" s="411"/>
      <c r="P53" s="411"/>
      <c r="Q53" s="411"/>
      <c r="R53" s="411"/>
      <c r="S53" s="411"/>
      <c r="T53" s="412"/>
      <c r="U53" s="410"/>
      <c r="V53" s="411"/>
      <c r="W53" s="411"/>
      <c r="X53" s="411"/>
      <c r="Y53" s="411"/>
      <c r="Z53" s="411"/>
      <c r="AA53" s="411"/>
      <c r="AB53" s="411"/>
      <c r="AC53" s="411"/>
      <c r="AD53" s="411"/>
      <c r="AE53" s="411"/>
      <c r="AF53" s="411"/>
      <c r="AG53" s="411"/>
      <c r="AH53" s="411"/>
      <c r="AI53" s="411"/>
      <c r="AJ53" s="412"/>
      <c r="AK53" s="420"/>
      <c r="AL53" s="421"/>
      <c r="AM53" s="422"/>
      <c r="AN53" s="6"/>
    </row>
    <row r="54" spans="2:40" ht="9" customHeight="1">
      <c r="B54" s="6"/>
      <c r="C54" s="305"/>
      <c r="D54" s="306"/>
      <c r="E54" s="423"/>
      <c r="F54" s="424"/>
      <c r="G54" s="424"/>
      <c r="H54" s="424"/>
      <c r="I54" s="424"/>
      <c r="J54" s="424"/>
      <c r="K54" s="424"/>
      <c r="L54" s="424"/>
      <c r="M54" s="424"/>
      <c r="N54" s="424"/>
      <c r="O54" s="424"/>
      <c r="P54" s="424"/>
      <c r="Q54" s="424"/>
      <c r="R54" s="424"/>
      <c r="S54" s="424"/>
      <c r="T54" s="425"/>
      <c r="U54" s="423"/>
      <c r="V54" s="424"/>
      <c r="W54" s="424"/>
      <c r="X54" s="424"/>
      <c r="Y54" s="424"/>
      <c r="Z54" s="424"/>
      <c r="AA54" s="424"/>
      <c r="AB54" s="424"/>
      <c r="AC54" s="424"/>
      <c r="AD54" s="424"/>
      <c r="AE54" s="424"/>
      <c r="AF54" s="424"/>
      <c r="AG54" s="424"/>
      <c r="AH54" s="424"/>
      <c r="AI54" s="424"/>
      <c r="AJ54" s="425"/>
      <c r="AK54" s="429"/>
      <c r="AL54" s="430"/>
      <c r="AM54" s="431"/>
      <c r="AN54" s="6"/>
    </row>
    <row r="55" spans="2:40" ht="9" customHeight="1">
      <c r="B55" s="6"/>
      <c r="C55" s="305"/>
      <c r="D55" s="306"/>
      <c r="E55" s="426"/>
      <c r="F55" s="427"/>
      <c r="G55" s="427"/>
      <c r="H55" s="427"/>
      <c r="I55" s="427"/>
      <c r="J55" s="427"/>
      <c r="K55" s="427"/>
      <c r="L55" s="427"/>
      <c r="M55" s="427"/>
      <c r="N55" s="427"/>
      <c r="O55" s="427"/>
      <c r="P55" s="427"/>
      <c r="Q55" s="427"/>
      <c r="R55" s="427"/>
      <c r="S55" s="427"/>
      <c r="T55" s="428"/>
      <c r="U55" s="426"/>
      <c r="V55" s="427"/>
      <c r="W55" s="427"/>
      <c r="X55" s="427"/>
      <c r="Y55" s="427"/>
      <c r="Z55" s="427"/>
      <c r="AA55" s="427"/>
      <c r="AB55" s="427"/>
      <c r="AC55" s="427"/>
      <c r="AD55" s="427"/>
      <c r="AE55" s="427"/>
      <c r="AF55" s="427"/>
      <c r="AG55" s="427"/>
      <c r="AH55" s="427"/>
      <c r="AI55" s="427"/>
      <c r="AJ55" s="428"/>
      <c r="AK55" s="432"/>
      <c r="AL55" s="433"/>
      <c r="AM55" s="434"/>
      <c r="AN55" s="6"/>
    </row>
    <row r="56" spans="2:40" ht="9" customHeight="1">
      <c r="B56" s="6"/>
      <c r="C56" s="305"/>
      <c r="D56" s="306"/>
      <c r="E56" s="423"/>
      <c r="F56" s="424"/>
      <c r="G56" s="424"/>
      <c r="H56" s="424"/>
      <c r="I56" s="424"/>
      <c r="J56" s="424"/>
      <c r="K56" s="424"/>
      <c r="L56" s="424"/>
      <c r="M56" s="424"/>
      <c r="N56" s="424"/>
      <c r="O56" s="424"/>
      <c r="P56" s="424"/>
      <c r="Q56" s="424"/>
      <c r="R56" s="424"/>
      <c r="S56" s="424"/>
      <c r="T56" s="425"/>
      <c r="U56" s="423"/>
      <c r="V56" s="424"/>
      <c r="W56" s="424"/>
      <c r="X56" s="424"/>
      <c r="Y56" s="424"/>
      <c r="Z56" s="424"/>
      <c r="AA56" s="424"/>
      <c r="AB56" s="424"/>
      <c r="AC56" s="424"/>
      <c r="AD56" s="424"/>
      <c r="AE56" s="424"/>
      <c r="AF56" s="424"/>
      <c r="AG56" s="424"/>
      <c r="AH56" s="424"/>
      <c r="AI56" s="424"/>
      <c r="AJ56" s="425"/>
      <c r="AK56" s="429"/>
      <c r="AL56" s="430"/>
      <c r="AM56" s="431"/>
      <c r="AN56" s="6"/>
    </row>
    <row r="57" spans="2:40" ht="9" customHeight="1">
      <c r="B57" s="6"/>
      <c r="C57" s="305"/>
      <c r="D57" s="306"/>
      <c r="E57" s="426"/>
      <c r="F57" s="427"/>
      <c r="G57" s="427"/>
      <c r="H57" s="427"/>
      <c r="I57" s="427"/>
      <c r="J57" s="427"/>
      <c r="K57" s="427"/>
      <c r="L57" s="427"/>
      <c r="M57" s="427"/>
      <c r="N57" s="427"/>
      <c r="O57" s="427"/>
      <c r="P57" s="427"/>
      <c r="Q57" s="427"/>
      <c r="R57" s="427"/>
      <c r="S57" s="427"/>
      <c r="T57" s="428"/>
      <c r="U57" s="426"/>
      <c r="V57" s="427"/>
      <c r="W57" s="427"/>
      <c r="X57" s="427"/>
      <c r="Y57" s="427"/>
      <c r="Z57" s="427"/>
      <c r="AA57" s="427"/>
      <c r="AB57" s="427"/>
      <c r="AC57" s="427"/>
      <c r="AD57" s="427"/>
      <c r="AE57" s="427"/>
      <c r="AF57" s="427"/>
      <c r="AG57" s="427"/>
      <c r="AH57" s="427"/>
      <c r="AI57" s="427"/>
      <c r="AJ57" s="428"/>
      <c r="AK57" s="432"/>
      <c r="AL57" s="433"/>
      <c r="AM57" s="434"/>
      <c r="AN57" s="6"/>
    </row>
    <row r="58" spans="2:40" ht="9" customHeight="1">
      <c r="B58" s="6"/>
      <c r="C58" s="305"/>
      <c r="D58" s="306"/>
      <c r="E58" s="423"/>
      <c r="F58" s="424"/>
      <c r="G58" s="424"/>
      <c r="H58" s="424"/>
      <c r="I58" s="424"/>
      <c r="J58" s="424"/>
      <c r="K58" s="424"/>
      <c r="L58" s="424"/>
      <c r="M58" s="424"/>
      <c r="N58" s="424"/>
      <c r="O58" s="424"/>
      <c r="P58" s="424"/>
      <c r="Q58" s="424"/>
      <c r="R58" s="424"/>
      <c r="S58" s="424"/>
      <c r="T58" s="425"/>
      <c r="U58" s="423"/>
      <c r="V58" s="424"/>
      <c r="W58" s="424"/>
      <c r="X58" s="424"/>
      <c r="Y58" s="424"/>
      <c r="Z58" s="424"/>
      <c r="AA58" s="424"/>
      <c r="AB58" s="424"/>
      <c r="AC58" s="424"/>
      <c r="AD58" s="424"/>
      <c r="AE58" s="424"/>
      <c r="AF58" s="424"/>
      <c r="AG58" s="424"/>
      <c r="AH58" s="424"/>
      <c r="AI58" s="424"/>
      <c r="AJ58" s="425"/>
      <c r="AK58" s="429"/>
      <c r="AL58" s="430"/>
      <c r="AM58" s="431"/>
      <c r="AN58" s="6"/>
    </row>
    <row r="59" spans="2:40" ht="9" customHeight="1">
      <c r="B59" s="6"/>
      <c r="C59" s="305"/>
      <c r="D59" s="306"/>
      <c r="E59" s="426"/>
      <c r="F59" s="427"/>
      <c r="G59" s="427"/>
      <c r="H59" s="427"/>
      <c r="I59" s="427"/>
      <c r="J59" s="427"/>
      <c r="K59" s="427"/>
      <c r="L59" s="427"/>
      <c r="M59" s="427"/>
      <c r="N59" s="427"/>
      <c r="O59" s="427"/>
      <c r="P59" s="427"/>
      <c r="Q59" s="427"/>
      <c r="R59" s="427"/>
      <c r="S59" s="427"/>
      <c r="T59" s="428"/>
      <c r="U59" s="426"/>
      <c r="V59" s="427"/>
      <c r="W59" s="427"/>
      <c r="X59" s="427"/>
      <c r="Y59" s="427"/>
      <c r="Z59" s="427"/>
      <c r="AA59" s="427"/>
      <c r="AB59" s="427"/>
      <c r="AC59" s="427"/>
      <c r="AD59" s="427"/>
      <c r="AE59" s="427"/>
      <c r="AF59" s="427"/>
      <c r="AG59" s="427"/>
      <c r="AH59" s="427"/>
      <c r="AI59" s="427"/>
      <c r="AJ59" s="428"/>
      <c r="AK59" s="432"/>
      <c r="AL59" s="433"/>
      <c r="AM59" s="434"/>
      <c r="AN59" s="6"/>
    </row>
    <row r="60" spans="2:40" ht="9.75" customHeight="1">
      <c r="B60" s="6"/>
      <c r="C60" s="307" t="s">
        <v>35</v>
      </c>
      <c r="D60" s="314"/>
      <c r="E60" s="331" t="s">
        <v>87</v>
      </c>
      <c r="F60" s="332"/>
      <c r="G60" s="332"/>
      <c r="H60" s="332"/>
      <c r="I60" s="332"/>
      <c r="J60" s="332"/>
      <c r="K60" s="333" t="s">
        <v>12</v>
      </c>
      <c r="L60" s="88"/>
      <c r="M60" s="89"/>
      <c r="N60" s="89"/>
      <c r="O60" s="435" t="s">
        <v>14</v>
      </c>
      <c r="P60" s="435"/>
      <c r="Q60" s="89"/>
      <c r="R60" s="90"/>
      <c r="S60" s="88"/>
      <c r="T60" s="88"/>
      <c r="U60" s="90"/>
      <c r="V60" s="437" t="s">
        <v>36</v>
      </c>
      <c r="W60" s="437"/>
      <c r="X60" s="90"/>
      <c r="Y60" s="90"/>
      <c r="Z60" s="91"/>
      <c r="AA60" s="91"/>
      <c r="AB60" s="89"/>
      <c r="AC60" s="89"/>
      <c r="AD60" s="439" t="s">
        <v>37</v>
      </c>
      <c r="AE60" s="439"/>
      <c r="AF60" s="439"/>
      <c r="AG60" s="439"/>
      <c r="AH60" s="452"/>
      <c r="AI60" s="452"/>
      <c r="AJ60" s="439" t="s">
        <v>13</v>
      </c>
      <c r="AK60" s="88"/>
      <c r="AL60" s="88"/>
      <c r="AM60" s="92"/>
      <c r="AN60" s="6"/>
    </row>
    <row r="61" spans="2:40" ht="9.75" customHeight="1">
      <c r="B61" s="6"/>
      <c r="C61" s="219"/>
      <c r="D61" s="220"/>
      <c r="E61" s="279"/>
      <c r="F61" s="240"/>
      <c r="G61" s="240"/>
      <c r="H61" s="240"/>
      <c r="I61" s="240"/>
      <c r="J61" s="240"/>
      <c r="K61" s="242"/>
      <c r="L61" s="93"/>
      <c r="M61" s="94"/>
      <c r="N61" s="94"/>
      <c r="O61" s="436"/>
      <c r="P61" s="436"/>
      <c r="Q61" s="94"/>
      <c r="R61" s="95"/>
      <c r="S61" s="96"/>
      <c r="T61" s="96"/>
      <c r="U61" s="95"/>
      <c r="V61" s="438"/>
      <c r="W61" s="438"/>
      <c r="X61" s="95"/>
      <c r="Y61" s="95"/>
      <c r="Z61" s="97"/>
      <c r="AA61" s="97"/>
      <c r="AB61" s="94"/>
      <c r="AC61" s="98"/>
      <c r="AD61" s="440"/>
      <c r="AE61" s="440"/>
      <c r="AF61" s="440"/>
      <c r="AG61" s="440"/>
      <c r="AH61" s="453"/>
      <c r="AI61" s="453"/>
      <c r="AJ61" s="440"/>
      <c r="AK61" s="99"/>
      <c r="AL61" s="99"/>
      <c r="AM61" s="100"/>
      <c r="AN61" s="6"/>
    </row>
    <row r="62" spans="2:40" ht="9.75" customHeight="1">
      <c r="B62" s="6"/>
      <c r="C62" s="219"/>
      <c r="D62" s="220"/>
      <c r="E62" s="279" t="s">
        <v>38</v>
      </c>
      <c r="F62" s="240"/>
      <c r="G62" s="240"/>
      <c r="H62" s="240"/>
      <c r="I62" s="240"/>
      <c r="J62" s="240"/>
      <c r="K62" s="242" t="s">
        <v>12</v>
      </c>
      <c r="L62" s="101"/>
      <c r="M62" s="104"/>
      <c r="N62" s="104"/>
      <c r="O62" s="441" t="s">
        <v>73</v>
      </c>
      <c r="P62" s="441"/>
      <c r="Q62" s="441"/>
      <c r="R62" s="441"/>
      <c r="S62" s="441"/>
      <c r="T62" s="441"/>
      <c r="U62" s="441"/>
      <c r="V62" s="454" t="s">
        <v>122</v>
      </c>
      <c r="W62" s="454"/>
      <c r="X62" s="454"/>
      <c r="Y62" s="454"/>
      <c r="Z62" s="454"/>
      <c r="AA62" s="454"/>
      <c r="AB62" s="454"/>
      <c r="AC62" s="454"/>
      <c r="AD62" s="454"/>
      <c r="AE62" s="454"/>
      <c r="AF62" s="454"/>
      <c r="AG62" s="454"/>
      <c r="AH62" s="454"/>
      <c r="AI62" s="456" t="s">
        <v>40</v>
      </c>
      <c r="AJ62" s="456"/>
      <c r="AK62" s="102"/>
      <c r="AL62" s="441" t="s">
        <v>39</v>
      </c>
      <c r="AM62" s="442"/>
      <c r="AN62" s="6"/>
    </row>
    <row r="63" spans="2:40" ht="9.75" customHeight="1">
      <c r="B63" s="6"/>
      <c r="C63" s="219"/>
      <c r="D63" s="220"/>
      <c r="E63" s="279"/>
      <c r="F63" s="240"/>
      <c r="G63" s="240"/>
      <c r="H63" s="240"/>
      <c r="I63" s="240"/>
      <c r="J63" s="240"/>
      <c r="K63" s="242"/>
      <c r="L63" s="93"/>
      <c r="M63" s="95"/>
      <c r="N63" s="95"/>
      <c r="O63" s="438"/>
      <c r="P63" s="438"/>
      <c r="Q63" s="438"/>
      <c r="R63" s="438"/>
      <c r="S63" s="438"/>
      <c r="T63" s="438"/>
      <c r="U63" s="438"/>
      <c r="V63" s="455"/>
      <c r="W63" s="455"/>
      <c r="X63" s="455"/>
      <c r="Y63" s="455"/>
      <c r="Z63" s="455"/>
      <c r="AA63" s="455"/>
      <c r="AB63" s="455"/>
      <c r="AC63" s="455"/>
      <c r="AD63" s="455"/>
      <c r="AE63" s="455"/>
      <c r="AF63" s="455"/>
      <c r="AG63" s="455"/>
      <c r="AH63" s="455"/>
      <c r="AI63" s="457"/>
      <c r="AJ63" s="457"/>
      <c r="AK63" s="103"/>
      <c r="AL63" s="438"/>
      <c r="AM63" s="443"/>
      <c r="AN63" s="6"/>
    </row>
    <row r="64" spans="2:40" ht="9.75" customHeight="1">
      <c r="B64" s="6"/>
      <c r="C64" s="219"/>
      <c r="D64" s="220"/>
      <c r="E64" s="279" t="s">
        <v>41</v>
      </c>
      <c r="F64" s="240"/>
      <c r="G64" s="240"/>
      <c r="H64" s="240"/>
      <c r="I64" s="240"/>
      <c r="J64" s="240"/>
      <c r="K64" s="242" t="s">
        <v>12</v>
      </c>
      <c r="L64" s="444" t="s">
        <v>123</v>
      </c>
      <c r="M64" s="444"/>
      <c r="N64" s="444"/>
      <c r="O64" s="444"/>
      <c r="P64" s="444"/>
      <c r="Q64" s="444"/>
      <c r="R64" s="444"/>
      <c r="S64" s="444"/>
      <c r="T64" s="444"/>
      <c r="U64" s="445"/>
      <c r="V64" s="240" t="s">
        <v>42</v>
      </c>
      <c r="W64" s="240"/>
      <c r="X64" s="240"/>
      <c r="Y64" s="240"/>
      <c r="Z64" s="240"/>
      <c r="AA64" s="240"/>
      <c r="AB64" s="242" t="s">
        <v>12</v>
      </c>
      <c r="AC64" s="448"/>
      <c r="AD64" s="448"/>
      <c r="AE64" s="448"/>
      <c r="AF64" s="448"/>
      <c r="AG64" s="448"/>
      <c r="AH64" s="448"/>
      <c r="AI64" s="448"/>
      <c r="AJ64" s="448"/>
      <c r="AK64" s="448"/>
      <c r="AL64" s="448"/>
      <c r="AM64" s="449"/>
      <c r="AN64" s="6"/>
    </row>
    <row r="65" spans="2:40" ht="9.75" customHeight="1">
      <c r="B65" s="6"/>
      <c r="C65" s="315"/>
      <c r="D65" s="316"/>
      <c r="E65" s="334"/>
      <c r="F65" s="241"/>
      <c r="G65" s="241"/>
      <c r="H65" s="241"/>
      <c r="I65" s="241"/>
      <c r="J65" s="241"/>
      <c r="K65" s="243"/>
      <c r="L65" s="446"/>
      <c r="M65" s="446"/>
      <c r="N65" s="446"/>
      <c r="O65" s="446"/>
      <c r="P65" s="446"/>
      <c r="Q65" s="446"/>
      <c r="R65" s="446"/>
      <c r="S65" s="446"/>
      <c r="T65" s="446"/>
      <c r="U65" s="447"/>
      <c r="V65" s="241"/>
      <c r="W65" s="241"/>
      <c r="X65" s="241"/>
      <c r="Y65" s="241"/>
      <c r="Z65" s="241"/>
      <c r="AA65" s="241"/>
      <c r="AB65" s="243"/>
      <c r="AC65" s="450"/>
      <c r="AD65" s="450"/>
      <c r="AE65" s="450"/>
      <c r="AF65" s="450"/>
      <c r="AG65" s="450"/>
      <c r="AH65" s="450"/>
      <c r="AI65" s="450"/>
      <c r="AJ65" s="450"/>
      <c r="AK65" s="450"/>
      <c r="AL65" s="450"/>
      <c r="AM65" s="451"/>
      <c r="AN65" s="6"/>
    </row>
    <row r="66" spans="2:40" ht="12" customHeight="1">
      <c r="B66" s="6"/>
      <c r="C66" s="307" t="s">
        <v>43</v>
      </c>
      <c r="D66" s="308"/>
      <c r="E66" s="325" t="s">
        <v>44</v>
      </c>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6"/>
      <c r="AN66" s="6"/>
    </row>
    <row r="67" spans="2:40" ht="12" customHeight="1">
      <c r="B67" s="6"/>
      <c r="C67" s="219"/>
      <c r="D67" s="309"/>
      <c r="E67" s="458"/>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60"/>
      <c r="AN67" s="6"/>
    </row>
    <row r="68" spans="2:40" ht="12" customHeight="1">
      <c r="B68" s="6"/>
      <c r="C68" s="219"/>
      <c r="D68" s="309"/>
      <c r="E68" s="458"/>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60"/>
      <c r="AN68" s="6"/>
    </row>
    <row r="69" spans="2:40" ht="12" customHeight="1">
      <c r="B69" s="6"/>
      <c r="C69" s="219"/>
      <c r="D69" s="309"/>
      <c r="E69" s="458"/>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60"/>
      <c r="AN69" s="6"/>
    </row>
    <row r="70" spans="2:40" ht="12" customHeight="1">
      <c r="B70" s="6"/>
      <c r="C70" s="219"/>
      <c r="D70" s="309"/>
      <c r="E70" s="458"/>
      <c r="F70" s="459"/>
      <c r="G70" s="459"/>
      <c r="H70" s="459"/>
      <c r="I70" s="459"/>
      <c r="J70" s="459"/>
      <c r="K70" s="459"/>
      <c r="L70" s="459"/>
      <c r="M70" s="459"/>
      <c r="N70" s="459"/>
      <c r="O70" s="459"/>
      <c r="P70" s="459"/>
      <c r="Q70" s="459"/>
      <c r="R70" s="459"/>
      <c r="S70" s="459"/>
      <c r="T70" s="459"/>
      <c r="U70" s="459"/>
      <c r="V70" s="459"/>
      <c r="W70" s="459"/>
      <c r="X70" s="459"/>
      <c r="Y70" s="459"/>
      <c r="Z70" s="459"/>
      <c r="AA70" s="459"/>
      <c r="AB70" s="459"/>
      <c r="AC70" s="459"/>
      <c r="AD70" s="459"/>
      <c r="AE70" s="459"/>
      <c r="AF70" s="459"/>
      <c r="AG70" s="459"/>
      <c r="AH70" s="459"/>
      <c r="AI70" s="459"/>
      <c r="AJ70" s="459"/>
      <c r="AK70" s="459"/>
      <c r="AL70" s="459"/>
      <c r="AM70" s="460"/>
      <c r="AN70" s="6"/>
    </row>
    <row r="71" spans="2:40" ht="12" customHeight="1">
      <c r="B71" s="6"/>
      <c r="C71" s="219"/>
      <c r="D71" s="309"/>
      <c r="E71" s="458"/>
      <c r="F71" s="459"/>
      <c r="G71" s="459"/>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60"/>
      <c r="AN71" s="6"/>
    </row>
    <row r="72" spans="2:40" ht="12" customHeight="1">
      <c r="B72" s="6"/>
      <c r="C72" s="219"/>
      <c r="D72" s="309"/>
      <c r="E72" s="458"/>
      <c r="F72" s="459"/>
      <c r="G72" s="459"/>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60"/>
      <c r="AN72" s="6"/>
    </row>
    <row r="73" spans="2:40" ht="12" customHeight="1">
      <c r="B73" s="6"/>
      <c r="C73" s="219"/>
      <c r="D73" s="309"/>
      <c r="E73" s="458"/>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60"/>
      <c r="AN73" s="6"/>
    </row>
    <row r="74" spans="2:40" ht="12" customHeight="1" thickBot="1">
      <c r="B74" s="6"/>
      <c r="C74" s="221"/>
      <c r="D74" s="310"/>
      <c r="E74" s="461"/>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3"/>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6"/>
      <c r="C76" s="55" t="s">
        <v>17</v>
      </c>
      <c r="D76" s="56"/>
      <c r="E76" s="111"/>
      <c r="F76" s="3"/>
      <c r="G76" s="3"/>
      <c r="H76" s="3"/>
      <c r="I76" s="3"/>
      <c r="J76" s="3"/>
      <c r="K76" s="3"/>
      <c r="L76" s="3"/>
      <c r="M76" s="3"/>
      <c r="N76" s="3"/>
      <c r="O76" s="3"/>
      <c r="P76" s="3"/>
      <c r="Q76" s="3"/>
      <c r="R76" s="3"/>
      <c r="S76" s="3"/>
      <c r="T76" s="3"/>
      <c r="U76" s="8"/>
      <c r="V76" s="8"/>
      <c r="W76" s="8"/>
      <c r="X76" s="8"/>
      <c r="Y76" s="8"/>
      <c r="Z76" s="8"/>
      <c r="AA76" s="8"/>
      <c r="AB76" s="8"/>
      <c r="AC76" s="8"/>
      <c r="AD76" s="8"/>
      <c r="AE76" s="8"/>
      <c r="AF76" s="8"/>
      <c r="AG76" s="8"/>
      <c r="AH76" s="8"/>
      <c r="AI76" s="8"/>
      <c r="AJ76" s="8"/>
      <c r="AK76" s="8"/>
      <c r="AL76" s="8"/>
      <c r="AM76" s="16"/>
      <c r="AN76" s="6"/>
    </row>
    <row r="77" spans="2:40" ht="11.25" customHeight="1">
      <c r="B77" s="6"/>
      <c r="C77" s="1" t="s">
        <v>18</v>
      </c>
      <c r="D77" s="1"/>
      <c r="E77" s="3"/>
      <c r="F77" s="3"/>
      <c r="G77" s="3"/>
      <c r="H77" s="3"/>
      <c r="I77" s="3"/>
      <c r="J77" s="3"/>
      <c r="K77" s="3"/>
      <c r="L77" s="3"/>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19</v>
      </c>
      <c r="D78" s="1"/>
      <c r="E78" s="3"/>
      <c r="F78" s="3"/>
      <c r="G78" s="3"/>
      <c r="H78" s="3"/>
      <c r="I78" s="3"/>
      <c r="J78" s="3"/>
      <c r="K78" s="3"/>
      <c r="L78" s="3"/>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20</v>
      </c>
      <c r="D79" s="1"/>
      <c r="E79" s="3"/>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21</v>
      </c>
      <c r="D80" s="1"/>
      <c r="E80" s="3"/>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107</v>
      </c>
      <c r="D81" s="1"/>
      <c r="E81" s="3"/>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7"/>
      <c r="AN81" s="6"/>
    </row>
    <row r="82" spans="2:40" ht="12" customHeight="1">
      <c r="B82" s="6"/>
      <c r="C82" s="8"/>
      <c r="D82" s="8"/>
      <c r="E82" s="8"/>
      <c r="F82" s="1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2" customHeight="1">
      <c r="B83" s="6"/>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2" customHeight="1">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sheetData>
  <sheetProtection algorithmName="SHA-512" hashValue="icNvYhyRZvDEybDRHS9hR+IxbWfO25O/POV4yh1tNbVW68rm5nqJfDssR8RvPi+UeZuxIpOl14s0Y7ssl8AMZg==" saltValue="lmogPCeeera7a8889gMR7g==" spinCount="100000" sheet="1" selectLockedCells="1"/>
  <dataConsolidate/>
  <mergeCells count="126">
    <mergeCell ref="AH60:AI61"/>
    <mergeCell ref="AJ60:AJ61"/>
    <mergeCell ref="E62:J63"/>
    <mergeCell ref="K62:K63"/>
    <mergeCell ref="O62:U63"/>
    <mergeCell ref="V62:AH63"/>
    <mergeCell ref="AI62:AJ63"/>
    <mergeCell ref="C66:D74"/>
    <mergeCell ref="E66:AM66"/>
    <mergeCell ref="E67:AM67"/>
    <mergeCell ref="E68:AM68"/>
    <mergeCell ref="E69:AM69"/>
    <mergeCell ref="E70:AM70"/>
    <mergeCell ref="E71:AM71"/>
    <mergeCell ref="E72:AM72"/>
    <mergeCell ref="E73:AM73"/>
    <mergeCell ref="E74:AM74"/>
    <mergeCell ref="U48:AJ49"/>
    <mergeCell ref="AK48:AM49"/>
    <mergeCell ref="E50:T51"/>
    <mergeCell ref="U50:AJ51"/>
    <mergeCell ref="AK50:AM51"/>
    <mergeCell ref="C60:D65"/>
    <mergeCell ref="E60:J61"/>
    <mergeCell ref="K60:K61"/>
    <mergeCell ref="O60:P61"/>
    <mergeCell ref="V60:W61"/>
    <mergeCell ref="AD60:AG61"/>
    <mergeCell ref="E56:T57"/>
    <mergeCell ref="U56:AJ57"/>
    <mergeCell ref="AK56:AM57"/>
    <mergeCell ref="E58:T59"/>
    <mergeCell ref="U58:AJ59"/>
    <mergeCell ref="AK58:AM59"/>
    <mergeCell ref="AL62:AM63"/>
    <mergeCell ref="E64:J65"/>
    <mergeCell ref="K64:K65"/>
    <mergeCell ref="L64:U65"/>
    <mergeCell ref="V64:AA65"/>
    <mergeCell ref="AB64:AB65"/>
    <mergeCell ref="AC64:AM65"/>
    <mergeCell ref="AG42:AG43"/>
    <mergeCell ref="AH42:AH43"/>
    <mergeCell ref="AI42:AI43"/>
    <mergeCell ref="AK42:AL43"/>
    <mergeCell ref="C45:D59"/>
    <mergeCell ref="E45:T45"/>
    <mergeCell ref="U45:AJ45"/>
    <mergeCell ref="AK45:AM45"/>
    <mergeCell ref="E46:T47"/>
    <mergeCell ref="E42:G43"/>
    <mergeCell ref="H42:J43"/>
    <mergeCell ref="K42:M43"/>
    <mergeCell ref="N42:P43"/>
    <mergeCell ref="Q42:V43"/>
    <mergeCell ref="W42:AB43"/>
    <mergeCell ref="E52:T53"/>
    <mergeCell ref="U52:AJ53"/>
    <mergeCell ref="AK52:AM53"/>
    <mergeCell ref="E54:T55"/>
    <mergeCell ref="U54:AJ55"/>
    <mergeCell ref="AK54:AM55"/>
    <mergeCell ref="U46:AJ47"/>
    <mergeCell ref="AK46:AM47"/>
    <mergeCell ref="E48:T49"/>
    <mergeCell ref="I28:K30"/>
    <mergeCell ref="L28:X30"/>
    <mergeCell ref="Y28:AA30"/>
    <mergeCell ref="C33:AM33"/>
    <mergeCell ref="C34:D43"/>
    <mergeCell ref="E34:H35"/>
    <mergeCell ref="I34:I35"/>
    <mergeCell ref="K34:P35"/>
    <mergeCell ref="R34:T35"/>
    <mergeCell ref="U34:AL35"/>
    <mergeCell ref="AM34:AM35"/>
    <mergeCell ref="E36:H37"/>
    <mergeCell ref="I36:I37"/>
    <mergeCell ref="J36:AM37"/>
    <mergeCell ref="E38:H39"/>
    <mergeCell ref="I38:I39"/>
    <mergeCell ref="J38:AM39"/>
    <mergeCell ref="E40:H41"/>
    <mergeCell ref="I40:I41"/>
    <mergeCell ref="J40:U41"/>
    <mergeCell ref="V40:Y41"/>
    <mergeCell ref="Z40:Z41"/>
    <mergeCell ref="AA40:AM41"/>
    <mergeCell ref="AC42:AF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3"/>
  <conditionalFormatting sqref="E46:AM59">
    <cfRule type="expression" dxfId="41" priority="15">
      <formula>OR($E$46&lt;&gt;"",$U$46&lt;&gt;"",$AK$46&lt;&gt;"",$E$48&lt;&gt;"",$U$48&lt;&gt;"",$AK$48&lt;&gt;"",$E$50&lt;&gt;"",$U$50&lt;&gt;"",$AK$50&lt;&gt;"",$E$52&lt;&gt;"",$U$52&lt;&gt;"",$AK$52&lt;&gt;"",$E$54&lt;&gt;"",$U$54&lt;&gt;"",$AK$54&lt;&gt;"",$E$56&lt;&gt;"",$U$56&lt;&gt;"",$AK$56&lt;&gt;"",$E$58&lt;&gt;"",$U$58&lt;&gt;"",$AK$58&lt;&gt;"")</formula>
    </cfRule>
    <cfRule type="cellIs" dxfId="40" priority="16" operator="notEqual">
      <formula>""</formula>
    </cfRule>
  </conditionalFormatting>
  <conditionalFormatting sqref="E67:AM74">
    <cfRule type="expression" dxfId="39" priority="5">
      <formula>OR($E$67&lt;&gt;"",$E$68&lt;&gt;"",$E$69&lt;&gt;"",$E$70&lt;&gt;"",$E$71&lt;&gt;"",$E$72&lt;&gt;"",$E$73&lt;&gt;"",$E$74&lt;&gt;"")</formula>
    </cfRule>
  </conditionalFormatting>
  <conditionalFormatting sqref="H42:J43">
    <cfRule type="cellIs" dxfId="38" priority="30" operator="equal">
      <formula>""</formula>
    </cfRule>
  </conditionalFormatting>
  <conditionalFormatting sqref="J40:U41">
    <cfRule type="cellIs" dxfId="36" priority="31" operator="equal">
      <formula>""</formula>
    </cfRule>
  </conditionalFormatting>
  <conditionalFormatting sqref="J36:AM39">
    <cfRule type="cellIs" dxfId="35" priority="32" operator="equal">
      <formula>""</formula>
    </cfRule>
  </conditionalFormatting>
  <conditionalFormatting sqref="L31">
    <cfRule type="cellIs" dxfId="34" priority="20" operator="equal">
      <formula>""</formula>
    </cfRule>
  </conditionalFormatting>
  <conditionalFormatting sqref="L64:U65">
    <cfRule type="cellIs" dxfId="33" priority="27" operator="equal">
      <formula>""</formula>
    </cfRule>
  </conditionalFormatting>
  <conditionalFormatting sqref="L28:X30">
    <cfRule type="cellIs" dxfId="32" priority="33" operator="equal">
      <formula>""</formula>
    </cfRule>
  </conditionalFormatting>
  <conditionalFormatting sqref="L14:AM17">
    <cfRule type="cellIs" dxfId="31" priority="43" operator="equal">
      <formula>""</formula>
    </cfRule>
  </conditionalFormatting>
  <conditionalFormatting sqref="L19:AM20">
    <cfRule type="cellIs" dxfId="30" priority="40" operator="equal">
      <formula>""</formula>
    </cfRule>
  </conditionalFormatting>
  <conditionalFormatting sqref="L22:AM24">
    <cfRule type="cellIs" dxfId="29" priority="4" operator="equal">
      <formula>""</formula>
    </cfRule>
  </conditionalFormatting>
  <conditionalFormatting sqref="L26:AM27">
    <cfRule type="cellIs" dxfId="28" priority="1" operator="equal">
      <formula>""</formula>
    </cfRule>
  </conditionalFormatting>
  <conditionalFormatting sqref="M18:N18">
    <cfRule type="cellIs" dxfId="27" priority="42" operator="equal">
      <formula>""</formula>
    </cfRule>
  </conditionalFormatting>
  <conditionalFormatting sqref="M25:N25">
    <cfRule type="cellIs" dxfId="26" priority="3" operator="equal">
      <formula>""</formula>
    </cfRule>
  </conditionalFormatting>
  <conditionalFormatting sqref="N42:P43">
    <cfRule type="cellIs" dxfId="25" priority="29" operator="equal">
      <formula>""</formula>
    </cfRule>
  </conditionalFormatting>
  <conditionalFormatting sqref="P18:R18">
    <cfRule type="cellIs" dxfId="24" priority="41" operator="equal">
      <formula>""</formula>
    </cfRule>
  </conditionalFormatting>
  <conditionalFormatting sqref="P25:R25">
    <cfRule type="cellIs" dxfId="23" priority="2" operator="equal">
      <formula>""</formula>
    </cfRule>
  </conditionalFormatting>
  <conditionalFormatting sqref="T31">
    <cfRule type="cellIs" dxfId="22" priority="19" operator="equal">
      <formula>""</formula>
    </cfRule>
  </conditionalFormatting>
  <conditionalFormatting sqref="U34:AL35">
    <cfRule type="cellIs" dxfId="20" priority="46" operator="notEqual">
      <formula>""</formula>
    </cfRule>
  </conditionalFormatting>
  <conditionalFormatting sqref="V62:AH63">
    <cfRule type="cellIs" dxfId="18" priority="17" operator="notEqual">
      <formula>""</formula>
    </cfRule>
  </conditionalFormatting>
  <conditionalFormatting sqref="W42:AB43">
    <cfRule type="cellIs" dxfId="16" priority="28" operator="equal">
      <formula>""</formula>
    </cfRule>
  </conditionalFormatting>
  <conditionalFormatting sqref="AA40:AM41">
    <cfRule type="cellIs" dxfId="14" priority="34" operator="equal">
      <formula>""</formula>
    </cfRule>
  </conditionalFormatting>
  <conditionalFormatting sqref="AB28:AM32">
    <cfRule type="cellIs" dxfId="13" priority="21" operator="equal">
      <formula>""</formula>
    </cfRule>
  </conditionalFormatting>
  <conditionalFormatting sqref="AC64:AM65">
    <cfRule type="cellIs" dxfId="12" priority="26" operator="equal">
      <formula>""</formula>
    </cfRule>
  </conditionalFormatting>
  <conditionalFormatting sqref="AH60:AI61">
    <cfRule type="cellIs" dxfId="7" priority="10" operator="notEqual">
      <formula>""</formula>
    </cfRule>
  </conditionalFormatting>
  <dataValidations count="9">
    <dataValidation type="custom" imeMode="disabled" allowBlank="1" showInputMessage="1" showErrorMessage="1" errorTitle="入力エラー" error="ハイフンを含む半角数字で入力してください。_x000a_例）12-345-6789" sqref="T31 L31" xr:uid="{2C862963-DCE2-405C-816F-CB2216EC253D}">
      <formula1>AND(LENB(L31)=LEN(L31),NOT(ISERROR(SEARCH("*-*-*",L31))))</formula1>
    </dataValidation>
    <dataValidation type="custom" imeMode="halfAlpha" allowBlank="1" showInputMessage="1" showErrorMessage="1" errorTitle="入力エラー" error="半角英数字で入力してください。" sqref="L64:U65 AC64:AM65 AB31:AM32" xr:uid="{0C075830-8764-442E-B512-634CB01329C4}">
      <formula1>LENB(L31)=LEN(L31)</formula1>
    </dataValidation>
    <dataValidation type="whole" imeMode="disabled" allowBlank="1" showInputMessage="1" showErrorMessage="1" errorTitle="入力エラー" error="数値3桁以内で入力してください。" sqref="AH60:AI61" xr:uid="{D698C7FE-FF0E-4D90-B414-7FD98B791655}">
      <formula1>0</formula1>
      <formula2>999</formula2>
    </dataValidation>
    <dataValidation type="date" imeMode="disabled" allowBlank="1" showInputMessage="1" showErrorMessage="1" errorTitle="入力エラー" error="日付以外入力できません。月日を/で区切って入力してください。_x000a_例）5/1" sqref="W42:AB43 X7" xr:uid="{359930D1-02FA-45CE-AA46-B92365723C7A}">
      <formula1>36526</formula1>
      <formula2>2958465</formula2>
    </dataValidation>
    <dataValidation type="whole" imeMode="disabled" allowBlank="1" showInputMessage="1" showErrorMessage="1" errorTitle="入力エラー" error="数値で入力してください。" sqref="N42:P43 H42:J43 AK46:AM59" xr:uid="{5B850AA3-2EE9-49A9-AD62-43AB9D287694}">
      <formula1>0</formula1>
      <formula2>9999999999</formula2>
    </dataValidation>
    <dataValidation imeMode="halfKatakana" allowBlank="1" showInputMessage="1" showErrorMessage="1" sqref="L14:AM14" xr:uid="{BF96ABC1-DEC1-4070-9BD1-A63DD8CC114A}"/>
    <dataValidation type="date" imeMode="disabled" allowBlank="1" showInputMessage="1" showErrorMessage="1" errorTitle="入力エラー" error="日付以外入力できません。月日を/で区切って入力してください。_x000a_例）05/01" sqref="W12:AG12" xr:uid="{DC6A15B0-BF92-474F-AB1A-8CCF4DF35697}">
      <formula1>36526</formula1>
      <formula2>2958465</formula2>
    </dataValidation>
    <dataValidation type="textLength" imeMode="disabled" operator="equal" allowBlank="1" showInputMessage="1" showErrorMessage="1" errorTitle="入力エラー" error="数値4桁で入力してください。" sqref="P18:R18 P25:R25" xr:uid="{CF01C0C2-2AC2-484C-916B-9210B42906B9}">
      <formula1>4</formula1>
    </dataValidation>
    <dataValidation type="textLength" imeMode="disabled" operator="equal" allowBlank="1" showInputMessage="1" showErrorMessage="1" errorTitle="入力エラー" error="数値3桁で入力してください。" sqref="M18:N18 M25:N25" xr:uid="{8B630ED4-84E0-4EA3-B0CC-EB3150EDB33F}">
      <formula1>3</formula1>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8</xdr:col>
                    <xdr:colOff>175260</xdr:colOff>
                    <xdr:row>33</xdr:row>
                    <xdr:rowOff>22860</xdr:rowOff>
                  </from>
                  <to>
                    <xdr:col>10</xdr:col>
                    <xdr:colOff>22860</xdr:colOff>
                    <xdr:row>34</xdr:row>
                    <xdr:rowOff>114300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16</xdr:col>
                    <xdr:colOff>22860</xdr:colOff>
                    <xdr:row>33</xdr:row>
                    <xdr:rowOff>45720</xdr:rowOff>
                  </from>
                  <to>
                    <xdr:col>17</xdr:col>
                    <xdr:colOff>45720</xdr:colOff>
                    <xdr:row>34</xdr:row>
                    <xdr:rowOff>99060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12</xdr:col>
                    <xdr:colOff>152400</xdr:colOff>
                    <xdr:row>59</xdr:row>
                    <xdr:rowOff>38100</xdr:rowOff>
                  </from>
                  <to>
                    <xdr:col>14</xdr:col>
                    <xdr:colOff>0</xdr:colOff>
                    <xdr:row>60</xdr:row>
                    <xdr:rowOff>106680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19</xdr:col>
                    <xdr:colOff>182880</xdr:colOff>
                    <xdr:row>59</xdr:row>
                    <xdr:rowOff>38100</xdr:rowOff>
                  </from>
                  <to>
                    <xdr:col>20</xdr:col>
                    <xdr:colOff>182880</xdr:colOff>
                    <xdr:row>60</xdr:row>
                    <xdr:rowOff>106680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27</xdr:col>
                    <xdr:colOff>198120</xdr:colOff>
                    <xdr:row>59</xdr:row>
                    <xdr:rowOff>38100</xdr:rowOff>
                  </from>
                  <to>
                    <xdr:col>29</xdr:col>
                    <xdr:colOff>0</xdr:colOff>
                    <xdr:row>60</xdr:row>
                    <xdr:rowOff>106680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8</xdr:col>
                    <xdr:colOff>137160</xdr:colOff>
                    <xdr:row>32</xdr:row>
                    <xdr:rowOff>99060</xdr:rowOff>
                  </from>
                  <to>
                    <xdr:col>20</xdr:col>
                    <xdr:colOff>38100</xdr:colOff>
                    <xdr:row>35</xdr:row>
                    <xdr:rowOff>114300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12</xdr:col>
                    <xdr:colOff>45720</xdr:colOff>
                    <xdr:row>58</xdr:row>
                    <xdr:rowOff>60960</xdr:rowOff>
                  </from>
                  <to>
                    <xdr:col>31</xdr:col>
                    <xdr:colOff>137160</xdr:colOff>
                    <xdr:row>61</xdr:row>
                    <xdr:rowOff>114300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12</xdr:col>
                    <xdr:colOff>152400</xdr:colOff>
                    <xdr:row>61</xdr:row>
                    <xdr:rowOff>38100</xdr:rowOff>
                  </from>
                  <to>
                    <xdr:col>14</xdr:col>
                    <xdr:colOff>30480</xdr:colOff>
                    <xdr:row>62</xdr:row>
                    <xdr:rowOff>106680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36</xdr:col>
                    <xdr:colOff>7620</xdr:colOff>
                    <xdr:row>61</xdr:row>
                    <xdr:rowOff>30480</xdr:rowOff>
                  </from>
                  <to>
                    <xdr:col>37</xdr:col>
                    <xdr:colOff>38100</xdr:colOff>
                    <xdr:row>62</xdr:row>
                    <xdr:rowOff>99060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11</xdr:col>
                    <xdr:colOff>60960</xdr:colOff>
                    <xdr:row>61</xdr:row>
                    <xdr:rowOff>22860</xdr:rowOff>
                  </from>
                  <to>
                    <xdr:col>38</xdr:col>
                    <xdr:colOff>99060</xdr:colOff>
                    <xdr:row>63</xdr:row>
                    <xdr:rowOff>60960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32</xdr:col>
                    <xdr:colOff>38100</xdr:colOff>
                    <xdr:row>41</xdr:row>
                    <xdr:rowOff>22860</xdr:rowOff>
                  </from>
                  <to>
                    <xdr:col>33</xdr:col>
                    <xdr:colOff>76200</xdr:colOff>
                    <xdr:row>42</xdr:row>
                    <xdr:rowOff>114300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35</xdr:col>
                    <xdr:colOff>30480</xdr:colOff>
                    <xdr:row>41</xdr:row>
                    <xdr:rowOff>30480</xdr:rowOff>
                  </from>
                  <to>
                    <xdr:col>36</xdr:col>
                    <xdr:colOff>68580</xdr:colOff>
                    <xdr:row>42</xdr:row>
                    <xdr:rowOff>121920</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32</xdr:col>
                    <xdr:colOff>7620</xdr:colOff>
                    <xdr:row>40</xdr:row>
                    <xdr:rowOff>137160</xdr:rowOff>
                  </from>
                  <to>
                    <xdr:col>38</xdr:col>
                    <xdr:colOff>7620</xdr:colOff>
                    <xdr:row>43</xdr:row>
                    <xdr:rowOff>45720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9" id="{5CE7DE56-564A-454C-B0AD-012B1F8CBD20}">
            <xm:f>OR(データ取込!$D$3=1,データ取込!$D$3=2)</xm:f>
            <x14:dxf>
              <fill>
                <patternFill>
                  <bgColor theme="0"/>
                </patternFill>
              </fill>
            </x14:dxf>
          </x14:cfRule>
          <xm:sqref>J34:T35</xm:sqref>
        </x14:conditionalFormatting>
        <x14:conditionalFormatting xmlns:xm="http://schemas.microsoft.com/office/excel/2006/main">
          <x14:cfRule type="expression" priority="50" id="{CF974297-BA8B-4086-8000-20482D4068E0}">
            <xm:f>(データ取込!$D$3=2)</xm:f>
            <x14:dxf>
              <fill>
                <patternFill>
                  <bgColor theme="7" tint="0.79998168889431442"/>
                </patternFill>
              </fill>
            </x14:dxf>
          </x14:cfRule>
          <xm:sqref>U34:AL35</xm:sqref>
        </x14:conditionalFormatting>
        <x14:conditionalFormatting xmlns:xm="http://schemas.microsoft.com/office/excel/2006/main">
          <x14:cfRule type="expression" priority="23" id="{2518E899-1B1F-439E-9A67-99119041B2ED}">
            <xm:f>(データ取込!$D$6=2)</xm:f>
            <x14:dxf>
              <fill>
                <patternFill>
                  <bgColor theme="0"/>
                </patternFill>
              </fill>
            </x14:dxf>
          </x14:cfRule>
          <x14:cfRule type="expression" priority="22" id="{8A9F5717-B2D0-4020-B09E-EF152F7F88A5}">
            <xm:f>(データ取込!$D$6=1)</xm:f>
            <x14:dxf>
              <fill>
                <patternFill>
                  <bgColor theme="9" tint="0.79998168889431442"/>
                </patternFill>
              </fill>
            </x14:dxf>
          </x14:cfRule>
          <xm:sqref>V62:AH63</xm:sqref>
        </x14:conditionalFormatting>
        <x14:conditionalFormatting xmlns:xm="http://schemas.microsoft.com/office/excel/2006/main">
          <x14:cfRule type="expression" priority="14" id="{D0D0B199-2E61-453F-9D63-047B50524C25}">
            <xm:f>OR(AND(OR(データ取込!$D$3=1,データ取込!$D$3=2),データ取込!$D$5=1),AND(OR(データ取込!$D$3=1,データ取込!$D$3=2),データ取込!$D$5=2),AND(データ取込!$D$3=2,データ取込!$D$5=3))</xm:f>
            <x14:dxf>
              <fill>
                <patternFill>
                  <bgColor theme="0"/>
                </patternFill>
              </fill>
            </x14:dxf>
          </x14:cfRule>
          <xm:sqref>X60:AM61 L60:V60 L61:U61</xm:sqref>
        </x14:conditionalFormatting>
        <x14:conditionalFormatting xmlns:xm="http://schemas.microsoft.com/office/excel/2006/main">
          <x14:cfRule type="expression" priority="9" id="{7FCE0453-9BEC-42D9-8DAD-A573DA4B0F2C}">
            <xm:f>AND(データ取込!$D$5=0,データ取込!$D$3=1)</xm:f>
            <x14:dxf>
              <font>
                <color theme="7" tint="0.79998168889431442"/>
              </font>
              <fill>
                <patternFill>
                  <bgColor theme="7" tint="0.79998168889431442"/>
                </patternFill>
              </fill>
            </x14:dxf>
          </x14:cfRule>
          <x14:cfRule type="expression" priority="7" id="{E12AD7AA-776D-46D3-AEDD-437B30DD4C01}">
            <xm:f>AND(データ取込!$D$5=3,データ取込!$D$3=1)</xm:f>
            <x14:dxf>
              <font>
                <color theme="7" tint="0.79998168889431442"/>
              </font>
              <fill>
                <patternFill>
                  <bgColor theme="7" tint="0.79998168889431442"/>
                </patternFill>
              </fill>
            </x14:dxf>
          </x14:cfRule>
          <x14:cfRule type="expression" priority="13" id="{2D12BCC1-164C-4A02-AE51-50367B5CF4DF}">
            <xm:f>データ取込!$D$3=1</xm:f>
            <x14:dxf>
              <font>
                <color theme="0"/>
              </font>
            </x14:dxf>
          </x14:cfRule>
          <xm:sqref>AD60:AG61</xm:sqref>
        </x14:conditionalFormatting>
        <x14:conditionalFormatting xmlns:xm="http://schemas.microsoft.com/office/excel/2006/main">
          <x14:cfRule type="expression" priority="45" id="{50857D0B-EEA3-4DF3-B4E6-268F4E9A5339}">
            <xm:f>OR(データ取込!$D$4=1,データ取込!$D$4=2)</xm:f>
            <x14:dxf>
              <fill>
                <patternFill>
                  <bgColor theme="0"/>
                </patternFill>
              </fill>
            </x14:dxf>
          </x14:cfRule>
          <xm:sqref>AG42:AM43</xm:sqref>
        </x14:conditionalFormatting>
        <x14:conditionalFormatting xmlns:xm="http://schemas.microsoft.com/office/excel/2006/main">
          <x14:cfRule type="expression" priority="11" id="{F3503E0B-64D1-4999-BA7E-6D61655AD048}">
            <xm:f>AND(データ取込!$D$3=2,データ取込!$D$5=3)</xm:f>
            <x14:dxf>
              <fill>
                <patternFill>
                  <bgColor theme="7" tint="0.79998168889431442"/>
                </patternFill>
              </fill>
            </x14:dxf>
          </x14:cfRule>
          <xm:sqref>AH60:AI61</xm:sqref>
        </x14:conditionalFormatting>
        <x14:conditionalFormatting xmlns:xm="http://schemas.microsoft.com/office/excel/2006/main">
          <x14:cfRule type="expression" priority="25" id="{9BE16961-4F3D-4200-B148-7B6C12A6CD59}">
            <xm:f>OR(データ取込!$D$6=1,データ取込!$D$6=2)</xm:f>
            <x14:dxf>
              <fill>
                <patternFill>
                  <bgColor theme="0"/>
                </patternFill>
              </fill>
            </x14:dxf>
          </x14:cfRule>
          <xm:sqref>AI62 L62:U63</xm:sqref>
        </x14:conditionalFormatting>
        <x14:conditionalFormatting xmlns:xm="http://schemas.microsoft.com/office/excel/2006/main">
          <x14:cfRule type="expression" priority="6" id="{2C349088-2C78-4108-B8B5-AE773F406AC0}">
            <xm:f>AND(データ取込!$D$5=3,データ取込!$D$3=1)</xm:f>
            <x14:dxf>
              <font>
                <color theme="7" tint="0.79998168889431442"/>
              </font>
              <fill>
                <patternFill>
                  <bgColor theme="7" tint="0.79998168889431442"/>
                </patternFill>
              </fill>
            </x14:dxf>
          </x14:cfRule>
          <x14:cfRule type="expression" priority="8" id="{8BDD85D3-A526-4FE1-BB71-91D781838733}">
            <xm:f>AND(データ取込!$D$5=0,データ取込!$D$3=1)</xm:f>
            <x14:dxf>
              <font>
                <color theme="7" tint="0.79998168889431442"/>
              </font>
              <fill>
                <patternFill>
                  <bgColor theme="7" tint="0.79998168889431442"/>
                </patternFill>
              </fill>
            </x14:dxf>
          </x14:cfRule>
          <x14:cfRule type="expression" priority="12" id="{7DA26641-149B-4F40-92FA-5160BA41F803}">
            <xm:f>データ取込!$D$3=1</xm:f>
            <x14:dxf>
              <font>
                <color theme="0"/>
              </font>
            </x14:dxf>
          </x14:cfRule>
          <xm:sqref>AJ60:AJ61</xm:sqref>
        </x14:conditionalFormatting>
        <x14:conditionalFormatting xmlns:xm="http://schemas.microsoft.com/office/excel/2006/main">
          <x14:cfRule type="expression" priority="24" id="{12997EE6-6A2B-4817-BBE8-5C829D7FA6E4}">
            <xm:f>OR(データ取込!$D$6=1,データ取込!$D$6=2)</xm:f>
            <x14:dxf>
              <fill>
                <patternFill>
                  <bgColor theme="0"/>
                </patternFill>
              </fill>
            </x14:dxf>
          </x14:cfRule>
          <xm:sqref>AK62:AM63</xm:sqref>
        </x14:conditionalFormatting>
        <x14:conditionalFormatting xmlns:xm="http://schemas.microsoft.com/office/excel/2006/main">
          <x14:cfRule type="expression" priority="47" id="{AD1DE5D0-3DDD-400F-B91A-1CEFE176A5A0}">
            <xm:f>OR(データ取込!$D$3=1,データ取込!$D$3=2)</xm:f>
            <x14:dxf>
              <fill>
                <patternFill>
                  <bgColor theme="0"/>
                </patternFill>
              </fill>
            </x14:dxf>
          </x14:cfRule>
          <x14:cfRule type="expression" priority="48" id="{CBB61499-4485-4BB4-8C5E-D0AD1ADEE8C7}">
            <xm:f>OR(データ取込!$D$3=1,データ取込!$D$3=2)</xm:f>
            <x14:dxf/>
          </x14:cfRule>
          <xm:sqref>AM34:AM35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540D-3163-4F11-BDD6-5165192226EE}">
  <dimension ref="A1"/>
  <sheetViews>
    <sheetView tabSelected="1" zoomScaleNormal="100" workbookViewId="0">
      <selection activeCell="Z30" sqref="Z30"/>
    </sheetView>
  </sheetViews>
  <sheetFormatPr defaultRowHeight="13.2"/>
  <sheetData/>
  <sheetProtection algorithmName="SHA-512" hashValue="HT7BoSwMAJc5jYF65JByfWmoWISQV+6kMcJDeecmZofkAS6nmr8sACQGJr5K100aA1vdKKsbqELwAPpyuHYrYg==" saltValue="o/NhsSaweMNGa/OaDuYVlA==" spinCount="100000" sheet="1" objects="1" scenarios="1"/>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682A26-6B2A-4510-9E5B-D6FB4CF135A7}">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37008120-4313-4158-92db-5517fd348bb8"/>
    <ds:schemaRef ds:uri="http://www.w3.org/XML/1998/namespace"/>
    <ds:schemaRef ds:uri="http://purl.org/dc/dcmitype/"/>
  </ds:schemaRefs>
</ds:datastoreItem>
</file>

<file path=customXml/itemProps2.xml><?xml version="1.0" encoding="utf-8"?>
<ds:datastoreItem xmlns:ds="http://schemas.openxmlformats.org/officeDocument/2006/customXml" ds:itemID="{2C5F1652-2088-4AF2-A1E2-5F870AD46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183824-F9F9-4781-B192-26967A720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2021-10-18T00:28:16Z</cp:lastPrinted>
  <dcterms:created xsi:type="dcterms:W3CDTF">2021-05-20T02:11:49Z</dcterms:created>
  <dcterms:modified xsi:type="dcterms:W3CDTF">2026-01-30T06:40:15Z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